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Default Extension="vml" ContentType="application/vnd.openxmlformats-officedocument.vmlDrawing"/>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codeName="DieseArbeitsmappe"/>
  <workbookProtection workbookPassword="DD0B" lockStructure="0" lockWindows="0"/>
  <bookViews>
    <workbookView xWindow="0" yWindow="0" windowWidth="13125" windowHeight="6105" firstSheet="0" activeTab="0"/>
  </bookViews>
  <sheets>
    <sheet name="info" sheetId="22080" state="visible" r:id="rId1"/>
    <sheet name="level" sheetId="22072" state="visible" r:id="rId2"/>
    <sheet name="perCapita" sheetId="22085" state="visible" r:id="rId3"/>
    <sheet name="beschriftung" sheetId="22045" state="veryHidden" r:id="rId4"/>
  </sheets>
  <calcPr calcId="152511"/>
  <DocSecurity>1</DocSecurity>
</workbook>
</file>

<file path=xl/sharedStrings.xml><?xml version="1.0" encoding="utf-8"?>
<sst xmlns="http://schemas.openxmlformats.org/spreadsheetml/2006/main" count="69" uniqueCount="69">
  <si>
    <t>deutsch</t>
  </si>
  <si>
    <t>français</t>
  </si>
  <si>
    <t>italiano</t>
  </si>
  <si>
    <t>english</t>
  </si>
  <si>
    <t xml:space="preserve">                                                                                           Staatssekretariat für Wirtschaft SECO</t>
  </si>
  <si>
    <t xml:space="preserve">                                                                                           Secrétariat d'Etat à l'économie SECO</t>
  </si>
  <si>
    <t xml:space="preserve">                                                                                           Secretariat da stadi per l'economia SECO</t>
  </si>
  <si>
    <t xml:space="preserve">                                                                                           State Secretariat for Economic Affairs SECO</t>
  </si>
  <si>
    <r>
      <t xml:space="preserve">You may </t>
    </r>
    <r>
      <rPr>
        <b/>
        <sz val="10"/>
        <color indexed="10"/>
        <rFont val="Arial"/>
        <family val="2"/>
      </rPr>
      <t>choose the language</t>
    </r>
    <r>
      <rPr>
        <sz val="10"/>
        <rFont val="Arial"/>
        <family val="2"/>
      </rPr>
      <t xml:space="preserve"> to label the data in the dropdown-menu below.</t>
    </r>
  </si>
  <si>
    <r>
      <t xml:space="preserve">Vous pouvez </t>
    </r>
    <r>
      <rPr>
        <b/>
        <sz val="10"/>
        <color indexed="10"/>
        <rFont val="Arial"/>
        <family val="2"/>
      </rPr>
      <t>choisir</t>
    </r>
    <r>
      <rPr>
        <sz val="10"/>
        <rFont val="Arial"/>
        <family val="2"/>
      </rPr>
      <t xml:space="preserve"> ci-dessous </t>
    </r>
    <r>
      <rPr>
        <b/>
        <sz val="10"/>
        <color indexed="10"/>
        <rFont val="Arial"/>
        <family val="2"/>
      </rPr>
      <t>la langue</t>
    </r>
    <r>
      <rPr>
        <sz val="10"/>
        <rFont val="Arial"/>
        <family val="2"/>
      </rPr>
      <t xml:space="preserve"> avec laquelle vous souhaitez visualiser les données.</t>
    </r>
  </si>
  <si>
    <r>
      <t xml:space="preserve">Potete </t>
    </r>
    <r>
      <rPr>
        <b/>
        <sz val="10"/>
        <color indexed="10"/>
        <rFont val="Arial"/>
        <family val="2"/>
      </rPr>
      <t>scegliere</t>
    </r>
    <r>
      <rPr>
        <sz val="10"/>
        <rFont val="Arial"/>
        <family val="2"/>
      </rPr>
      <t xml:space="preserve"> qui sotto in quale </t>
    </r>
    <r>
      <rPr>
        <b/>
        <sz val="10"/>
        <color indexed="10"/>
        <rFont val="Arial"/>
        <family val="2"/>
      </rPr>
      <t>lingua</t>
    </r>
    <r>
      <rPr>
        <sz val="10"/>
        <rFont val="Arial"/>
        <family val="2"/>
      </rPr>
      <t xml:space="preserve"> visualizzare i dati.</t>
    </r>
  </si>
  <si>
    <t>BIP historisch</t>
  </si>
  <si>
    <t>Referenzszenario: basierend auf dem Referenzszenario des BFS zur Entwicklung der Erwerbsbevölkerung und dem historischen Durchschnitt des Wachstums der Arbeitsproduktivität gemäss BFS</t>
  </si>
  <si>
    <t>Szenario hohes Bevölkerungswachstum: basierend auf dem «hohen» Szenario des BFS zur Entwicklung der Erwerbsbevölkerung und dem historischen Durchschnitt des Wachstums der Arbeitsproduktivität gemäss BFS</t>
  </si>
  <si>
    <t>Szenario tiefes Bevölkerungswachstum: basierend auf dem «tiefen» Szenario des BFS zur Entwicklung der Erwerbsbevölkerung und dem historischen Durchschnitt des Wachstums der Arbeitsproduktivität gemäss BFS</t>
  </si>
  <si>
    <t>Szenario hohes Produktivitätswachstum: basierend auf dem Referenzszenario des BFS zur Entwicklung der Erwerbsbevölkerung und dem «hohen» Szenario betreffend Arbeitsproduktivität</t>
  </si>
  <si>
    <t>Szenario tiefes Produktivitätswachstum: basierend auf dem Referenzszenario des BFS zur Entwicklung der Erwerbsbevölkerung und dem «tiefen» Szenario betreffend Arbeitsproduktivität</t>
  </si>
  <si>
    <t>BIP-A</t>
  </si>
  <si>
    <t>BIP-B</t>
  </si>
  <si>
    <t>BIP-C</t>
  </si>
  <si>
    <t>BIP-Ph</t>
  </si>
  <si>
    <t>BIP-Pt</t>
  </si>
  <si>
    <t>Scénario de référence : basé sur le scénario de référence de l'OFS pour l'évolution de la population active et sur la moyenne historique de la croissance de la productivité du travail selon l'OFS</t>
  </si>
  <si>
    <t>Scénario de forte croissance démographique : basé sur le scénario « haut » de l’OFS pour l'évolution de la population active et sur la croissance moyenne historique de la productivité du travail selon l'OFS</t>
  </si>
  <si>
    <t>Scénario de faible croissance démographique : basé sur le scénario « bas » de l’OFS pour l'évolution de la population active et sur la croissance moyenne historique de la productivité du travail selon l'OFS</t>
  </si>
  <si>
    <t>Scénario de forte croissance de la productivité : basé sur le scénario de référence de l'OFS pour l'évolution de la population active et sur le scénario « haut » concernant la productivité du travail</t>
  </si>
  <si>
    <t>Scénario de faible croissance de la productivité : basé sur le scénario de référence de l'OFS pour l'évolution de la population active et sur le scénario « bas » concernant la productivité du travail</t>
  </si>
  <si>
    <t>PIB historique</t>
  </si>
  <si>
    <t>PIB-A</t>
  </si>
  <si>
    <t>PIB-B</t>
  </si>
  <si>
    <t>PIB-C</t>
  </si>
  <si>
    <t>PIB-Ph</t>
  </si>
  <si>
    <t>PIB-Pt</t>
  </si>
  <si>
    <t>PIL-A</t>
  </si>
  <si>
    <t>PIL-B</t>
  </si>
  <si>
    <t>PIL-C</t>
  </si>
  <si>
    <t>PIL-Ph</t>
  </si>
  <si>
    <t>PIL-Pt</t>
  </si>
  <si>
    <t>Historical GDP</t>
  </si>
  <si>
    <t>GDP-A</t>
  </si>
  <si>
    <t>GDP-B</t>
  </si>
  <si>
    <t>GDP-C</t>
  </si>
  <si>
    <t>GDP-Ph</t>
  </si>
  <si>
    <t>GDP-Pt</t>
  </si>
  <si>
    <t>Scenario di riferimento: si basa sullo scenario UST di riferimento che descrive l’evoluzione della popolazione attiva e la crescita media della produttività del lavoro nel tempo secondo dati UST</t>
  </si>
  <si>
    <t>Scenario crescita demografica forte: si basa sullo scenario UST «alto» che descrive l’evoluzione della popolazione attiva e la crescita media della produttività del lavoro nel tempo secondo dati UST</t>
  </si>
  <si>
    <t>Scenario crescita demografica debole: si basa sullo scenario UST «basso» che descrive l’evoluzione della popolazione attiva e la crescita media della produttività del lavoro nel tempo secondo dati UST</t>
  </si>
  <si>
    <t>Scenario crescita della produttività forte: si basa sullo scenario UST di riferimento che descrive l’evoluzione della popolazione attiva e sullo scenario «alto» riguardante la produttività del lavoro.</t>
  </si>
  <si>
    <t>Scenario crescita della produttività debole: si basa sullo scenario UST di riferimento che descrive l’evoluzione della popolazione attiva e sullo scenario «basso» riguardante la produttività del lavoro.</t>
  </si>
  <si>
    <t>Reference scenario: based on the FSO's reference scenario for the development of the economically active population and the historical average of labour productivity growth according to FSO</t>
  </si>
  <si>
    <t>High population growth scenario: based on the FSO's "high" scenario for the development of the economically active population and the historical average of labour productivity growth according to FSO</t>
  </si>
  <si>
    <t>High productivity growth scenario: based on the FSO's reference scenario for the development of the economically active population and the "high" labour productivity scenario.</t>
  </si>
  <si>
    <t>Low productivity growth scenario: based on the FSO's reference scenario for the development of the economically active population and the "low" labour productivity scenario</t>
  </si>
  <si>
    <r>
      <t xml:space="preserve">Sie können im Dropdown-Menü die </t>
    </r>
    <r>
      <rPr>
        <b/>
        <sz val="10"/>
        <color indexed="10"/>
        <rFont val="Arial"/>
        <family val="2"/>
      </rPr>
      <t>Sprache wählen</t>
    </r>
    <r>
      <rPr>
        <sz val="10"/>
        <rFont val="Arial"/>
        <family val="2"/>
      </rPr>
      <t>, in welcher Sie die Daten beschriftet haben möchten.</t>
    </r>
  </si>
  <si>
    <t>Low population growth scenario: based on the FSO's "low" scenario for the development of the economically active population and the historical average of labour productivity growth according to FSO</t>
  </si>
  <si>
    <t>PIL: sviluppo storico</t>
  </si>
  <si>
    <t xml:space="preserve">                                                                                           Segreteria di Stato dell'economia SECO</t>
  </si>
  <si>
    <t>in Mio. Franken, reale nicht additive Volumen (annual overlap, Referenzjahr 2015) und Veränderungsraten in % gegenüber dem Vorjahr</t>
  </si>
  <si>
    <t>in Franken, reale nicht additive Volumen (annual overlap, Referenzjahr 2015) und Veränderungsraten in % gegenüber dem Vorjahr</t>
  </si>
  <si>
    <t>En mio. de francs, aux prix de l'année précédente - séries chaînées ("annual overlap"), année de référence 2015, volumes non-additifs, variations en % par rapport de l'année précédente</t>
  </si>
  <si>
    <t>En francs, aux prix de l'année précédente - séries chaînées ("annual overlap"), année de référence 2015, volumes non-additifs, variations en % par rapport de l'année précédente</t>
  </si>
  <si>
    <t>In milioni di franchi, ai prezzi dell'anno precedente, indici a catena, anno di referenza 2015, variazione in % rispetto all'anno precedente</t>
  </si>
  <si>
    <t>In franchi, ai prezzi dell'anno precedente, indici a catena, anno di referenza 2015, variazione in % rispetto all'anno precedente</t>
  </si>
  <si>
    <t>In Mio. Swiss Francs, at prices of the preceding year, chained values, reference year 2015, percentage change to previous year</t>
  </si>
  <si>
    <t>In Swiss Francs, at prices of the preceding year, chained values, reference year 2015, percentage change to previous year</t>
  </si>
  <si>
    <t>Szenarien zur BIP-Entwicklung der Schweiz, saison-, kalender- und Sportevent-bereinigte Daten</t>
  </si>
  <si>
    <t>Scénarios de l'évolution du PIB suisse, données corrigées des influences saisonnières, des effets calendaires et des effets des événements sportifs</t>
  </si>
  <si>
    <t>Sviluppo del PIL svizzero secondo diversi scenari, dati destagionalizzati e corretti per gli effetti di calendario e degli eventi sportivi</t>
  </si>
  <si>
    <t>Scenarios for the development of Swiss GDP, seasonally, calendar and sport event adjusted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</si>
</sst>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6" formatCode="0"/>
    <numFmt numFmtId="167" formatCode="#,##0"/>
    <numFmt numFmtId="168" formatCode="0.0%"/>
  </numFmts>
  <fonts count="9">
    <font>
      <sz val="8"/>
      <color rgb="FF000000"/>
      <name val="Arial"/>
    </font>
    <font>
      <sz val="10"/>
      <color rgb="FF000000"/>
      <name val="Arial"/>
      <family val="2"/>
    </font>
    <font>
      <sz val="8"/>
      <color rgb="FF000000"/>
      <name val="Arial"/>
      <family val="2"/>
    </font>
    <font>
      <sz val="12"/>
      <color rgb="FF000000"/>
      <name val="Arial"/>
      <family val="2"/>
      <b/>
    </font>
    <font>
      <sz val="8"/>
      <color theme="1"/>
      <name val="Arial"/>
      <family val="2"/>
      <b/>
    </font>
    <font>
      <sz val="8"/>
      <color rgb="FF0000FF"/>
      <name val="Arial"/>
      <family val="2"/>
    </font>
    <font>
      <sz val="8"/>
      <color theme="1"/>
      <name val="Arial"/>
      <family val="2"/>
    </font>
    <font>
      <sz val="8"/>
      <color rgb="FF000000"/>
      <name val="Arial"/>
      <family val="2"/>
      <b/>
    </font>
    <font>
      <sz val="8"/>
      <color rgb="FF0000FF"/>
      <name val="Arial"/>
    </font>
  </fonts>
  <fills count="2">
    <fill>
      <patternFill patternType="none"/>
    </fill>
    <fill>
      <patternFill patternType="gray125"/>
    </fill>
  </fills>
  <borders count="7">
    <border>
      <left/>
      <right/>
      <top/>
      <bottom/>
      <diagonal/>
    </border>
    <border>
      <right style="thin">
        <color indexed="64"/>
      </right>
    </border>
    <border>
      <bottom style="thin">
        <color indexed="64"/>
      </bottom>
    </border>
    <border>
      <left style="thin">
        <color indexed="64"/>
      </left>
      <right style="thin">
        <color indexed="64"/>
      </right>
      <top style="thin">
        <color indexed="64"/>
      </top>
    </border>
    <border>
      <top style="thin">
        <color indexed="64"/>
      </top>
    </border>
    <border>
      <right style="thin">
        <color indexed="64"/>
      </right>
      <top style="thin">
        <color indexed="64"/>
      </top>
    </border>
    <border>
      <left style="thin">
        <color indexed="64"/>
      </left>
      <right style="thin">
        <color indexed="64"/>
      </right>
      <top style="thin">
        <color indexed="64"/>
      </top>
      <bottom style="thin">
        <color indexed="64"/>
      </bottom>
    </border>
  </borders>
  <cellStyleXfs count="1">
    <xf numFmtId="0" fontId="0" fillId="0" borderId="0"/>
  </cellStyleXfs>
  <cellXfs count="31">
    <xf numFmtId="0" fontId="0" fillId="0" borderId="0" xfId="0"/>
    <xf numFmtId="0" fontId="1" fillId="0" borderId="0" xfId="0" applyFont="1" applyAlignment="1" applyProtection="1">
      <alignment wrapText="1"/>
      <protection hidden="1"/>
    </xf>
    <xf numFmtId="0" fontId="2" fillId="0" borderId="0" xfId="0" applyFont="1" applyProtection="1">
      <protection hidden="1"/>
    </xf>
    <xf numFmtId="0" fontId="3" fillId="0" borderId="0" xfId="0" applyFont="1" applyProtection="1">
      <protection hidden="1"/>
    </xf>
    <xf numFmtId="0" fontId="4" fillId="0" borderId="0" xfId="0" applyFont="1" applyProtection="1">
      <protection hidden="1"/>
    </xf>
    <xf numFmtId="0" fontId="5" fillId="0" borderId="0" xfId="0" applyFont="1" applyProtection="1">
      <protection hidden="1"/>
    </xf>
    <xf numFmtId="10" fontId="6" fillId="0" borderId="0" xfId="0" applyFont="1" applyNumberFormat="1" applyProtection="1">
      <protection hidden="1"/>
    </xf>
    <xf numFmtId="2" fontId="6" fillId="0" borderId="0" xfId="0" applyFont="1" applyNumberFormat="1" applyProtection="1">
      <protection hidden="1"/>
    </xf>
    <xf numFmtId="0" fontId="6" fillId="0" borderId="0" xfId="0" applyFont="1" applyProtection="1">
      <protection hidden="1"/>
    </xf>
    <xf numFmtId="0" fontId="6" fillId="0" borderId="0" xfId="0" applyFont="1" applyAlignment="1" applyProtection="1">
      <alignment vertical="top" wrapText="1"/>
      <protection hidden="1"/>
    </xf>
    <xf numFmtId="2" fontId="6" fillId="0" borderId="0" xfId="0" applyFont="1" applyNumberFormat="1" applyAlignment="1" applyProtection="1">
      <alignment vertical="top"/>
      <protection hidden="1"/>
    </xf>
    <xf numFmtId="2" fontId="6" fillId="0" borderId="1" xfId="0" applyFont="1" applyNumberFormat="1" applyBorder="1" applyAlignment="1" applyProtection="1">
      <alignment vertical="top"/>
      <protection hidden="1"/>
    </xf>
    <xf numFmtId="0" fontId="6" fillId="0" borderId="0" xfId="0" applyFont="1" applyAlignment="1" applyProtection="1">
      <alignment vertical="top"/>
      <protection hidden="1"/>
    </xf>
    <xf numFmtId="0" fontId="5" fillId="0" borderId="0" xfId="0" applyFont="1" applyAlignment="1">
      <alignment vertical="top"/>
    </xf>
    <xf numFmtId="2" fontId="6" fillId="0" borderId="0" xfId="0" applyFont="1" applyNumberFormat="1" applyAlignment="1">
      <alignment vertical="top" wrapText="1"/>
    </xf>
    <xf numFmtId="0" fontId="5" fillId="0" borderId="2" xfId="0" applyFont="1" applyBorder="1" applyAlignment="1">
      <alignment vertical="top"/>
    </xf>
    <xf numFmtId="2" fontId="6" fillId="0" borderId="2" xfId="0" applyFont="1" applyNumberFormat="1" applyBorder="1" applyAlignment="1">
      <alignment vertical="top" wrapText="1"/>
    </xf>
    <xf numFmtId="0" fontId="6" fillId="0" borderId="3" xfId="0" applyFont="1" applyBorder="1" applyAlignment="1" applyProtection="1">
      <alignment horizontal="center"/>
      <protection hidden="1"/>
    </xf>
    <xf numFmtId="0" fontId="0" fillId="0" borderId="3" xfId="0" applyFont="1" applyBorder="1" applyAlignment="1">
      <alignment horizontal="center"/>
    </xf>
    <xf numFmtId="0" fontId="6" fillId="0" borderId="4" xfId="0" applyFont="1" applyBorder="1" applyAlignment="1" applyProtection="1">
      <alignment horizontal="center" wrapText="1"/>
      <protection hidden="1"/>
    </xf>
    <xf numFmtId="0" fontId="0" fillId="0" borderId="5" xfId="0" applyFont="1" applyBorder="1" applyAlignment="1">
      <alignment horizontal="center" wrapText="1"/>
    </xf>
    <xf numFmtId="0" fontId="6" fillId="0" borderId="6" xfId="0" applyFont="1" applyBorder="1" applyAlignment="1" applyProtection="1">
      <alignment horizontal="left" vertical="top" wrapText="1"/>
      <protection hidden="1"/>
    </xf>
    <xf numFmtId="0" fontId="0" fillId="0" borderId="6" xfId="0" applyFont="1" applyBorder="1" applyAlignment="1">
      <alignment horizontal="left" vertical="top" wrapText="1"/>
    </xf>
    <xf numFmtId="0" fontId="6" fillId="0" borderId="4" xfId="0" applyFont="1" applyBorder="1" applyAlignment="1" applyProtection="1">
      <alignment horizontal="center"/>
      <protection hidden="1"/>
    </xf>
    <xf numFmtId="0" fontId="0" fillId="0" borderId="5" xfId="0" applyFont="1" applyBorder="1" applyAlignment="1">
      <alignment horizontal="center"/>
    </xf>
    <xf numFmtId="0" fontId="2" fillId="0" borderId="0" xfId="0" applyFont="1"/>
    <xf numFmtId="0" fontId="7" fillId="0" borderId="0" xfId="0" applyFont="1"/>
    <xf numFmtId="0" fontId="2" fillId="0" borderId="0" xfId="0" applyFont="1" applyProtection="1">
      <protection locked="0"/>
    </xf>
    <xf numFmtId="166" fontId="8" fillId="0" borderId="0" xfId="0" applyFont="1" applyNumberFormat="1"/>
    <xf numFmtId="167" fontId="0" fillId="0" borderId="0" xfId="0" applyFont="1" applyNumberFormat="1"/>
    <xf numFmtId="168" fontId="8" fillId="0" borderId="0" xfId="0" applyFont="1" applyNumberForma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3169920</xdr:colOff>
      <xdr:row>5</xdr:row>
      <xdr:rowOff>0</xdr:rowOff>
    </xdr:to>
    <xdr:pic>
      <xdr:nvPicPr>
        <xdr:cNvPr id="440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6992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3169920</xdr:colOff>
      <xdr:row>5</xdr:row>
      <xdr:rowOff>0</xdr:rowOff>
    </xdr:to>
    <xdr:pic>
      <xdr:nvPicPr>
        <xdr:cNvPr id="440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6992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1005840</xdr:colOff>
          <xdr:row>20</xdr:row>
          <xdr:rowOff>76200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elle1">
    <pageSetUpPr fitToPage="1"/>
  </sheetPr>
  <dimension ref="A1"/>
  <sheetViews>
    <sheetView showGridLines="0" showRowColHeaders="0" tabSelected="true" workbookViewId="0"/>
  </sheetViews>
  <sheetFormatPr defaultRowHeight="15.0" baseColWidth="10"/>
  <cols>
    <col min="1" max="1" width="148.85546875" hidden="0" customWidth="1"/>
  </cols>
  <sheetData>
    <row r="1" ht="12.9" customHeight="1">
      <c r="A1" s="3"/>
    </row>
    <row r="2" ht="15.6" customHeight="1">
      <c r="A2" s="3" t="s">
        <v>4</v>
      </c>
    </row>
    <row r="3" ht="15.6" customHeight="1">
      <c r="A3" s="3" t="s">
        <v>5</v>
      </c>
    </row>
    <row r="4" ht="15.6" customHeight="1">
      <c r="A4" s="3" t="s">
        <v>56</v>
      </c>
    </row>
    <row r="5" ht="15.6" customHeight="1">
      <c r="A5" s="3" t="s">
        <v>6</v>
      </c>
    </row>
    <row r="6" ht="15.6" customHeight="1">
      <c r="A6" s="3" t="s">
        <v>7</v>
      </c>
    </row>
    <row r="7" ht="10.199999999999999" customHeight="1">
      <c r="A7" s="2"/>
    </row>
    <row r="8" ht="10.199999999999999" customHeight="1"/>
    <row r="9" ht="13.2" customHeight="1">
      <c r="A9" s="1" t="s">
        <v>8</v>
      </c>
    </row>
    <row r="10" ht="10.199999999999999" customHeight="1"/>
    <row r="11" ht="13.2" customHeight="1">
      <c r="A11" s="1" t="s">
        <v>53</v>
      </c>
    </row>
    <row r="12" ht="10.199999999999999" customHeight="1">
      <c r="A12" s="2"/>
    </row>
    <row r="13" ht="13.2" customHeight="1">
      <c r="A13" s="1" t="s">
        <v>9</v>
      </c>
    </row>
    <row r="14" ht="13.2" customHeight="1">
      <c r="A14" s="1"/>
    </row>
    <row r="15" ht="13.2" customHeight="1">
      <c r="A15" s="1" t="s">
        <v>10</v>
      </c>
    </row>
    <row r="16" ht="10.199999999999999" customHeight="1"/>
    <row r="17" ht="10.199999999999999" customHeight="1">
      <c r="A17" s="2"/>
    </row>
    <row r="18" ht="10.199999999999999" customHeight="1"/>
    <row r="19" ht="10.199999999999999" customHeight="1"/>
    <row r="20" ht="10.199999999999999" customHeight="1">
      <c r="A20" s="2"/>
    </row>
    <row r="21" ht="10.199999999999999" customHeight="1">
      <c r="A21" s="2"/>
    </row>
    <row r="22" ht="10.199999999999999" customHeight="1">
      <c r="A22" s="2"/>
    </row>
    <row r="23" ht="10.199999999999999" customHeight="1"/>
    <row r="24" ht="10.199999999999999" customHeight="1"/>
    <row r="25" ht="10.199999999999999" customHeight="1"/>
    <row r="26" ht="10.199999999999999" customHeight="1"/>
    <row r="27" ht="10.199999999999999" customHeight="1"/>
    <row r="28" ht="10.199999999999999" customHeight="1"/>
  </sheetData>
  <sheetProtection formatCells="0" formatColumns="0" formatRows="0" insertColumns="0" insertRows="0" deleteRows="0"/>
  <pageMargins left="0.78740157480314965" right="0.78740157480314965" top="0.98425196850393704" bottom="0.98425196850393704" header="0.51181102362204722" footer="0.51181102362204722"/>
  <pageSetup paperSize="9" orientation="landscape" r:id="rId2"/>
  <drawing r:id="rId1"/>
  <legacyDrawing r:id="rIdvml"/>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elle2"/>
  <dimension ref="A1"/>
  <sheetViews>
    <sheetView showGridLines="0" workbookViewId="0">
      <pane xSplit="1" ySplit="11" topLeftCell="B12" activePane="bottomRight" state="frozen"/>
      <selection pane="topRight"/>
      <selection pane="bottomLeft"/>
      <selection pane="bottomRight"/>
    </sheetView>
  </sheetViews>
  <sheetFormatPr defaultRowHeight="15.0" baseColWidth="10"/>
  <cols>
    <col min="1" max="1" width="9.81" hidden="0" customWidth="1"/>
    <col min="2" max="2" width="9.8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s>
  <sheetData>
    <row r="1" ht="12" customHeight="1">
      <c r="A1" s="4" t="str">
        <f ca="1">IF(INDIRECT("beschriftung!"&amp;ADDRESS(beschriftung!$C$1*12+ROW(beschriftung!$A1)-1,COLUMN(beschriftung!A$1)))="","",INDIRECT("beschriftung!"&amp;ADDRESS(beschriftung!$C$1*12+ROW(beschriftung!$A1)-1,COLUMN(beschriftung!A$1))))</f>
        <v>Szenarien zur BIP-Entwicklung der Schweiz, saison-, kalender- und Sportevent-bereinigte Daten</v>
      </c>
      <c r="B1" s="5"/>
      <c r="D1" s="6"/>
      <c r="E1" s="7"/>
      <c r="F1" s="6"/>
      <c r="G1" s="6"/>
    </row>
    <row r="2" ht="12" customHeight="1">
      <c r="A2" s="8" t="str">
        <f ca="1">IF(INDIRECT("beschriftung!"&amp;ADDRESS(beschriftung!$C$1*12+ROW(beschriftung!$A2)-1,COLUMN(beschriftung!A$1)))="","",INDIRECT("beschriftung!"&amp;ADDRESS(beschriftung!$C$1*12+ROW(beschriftung!$A2)-1,COLUMN(beschriftung!A$1))))</f>
        <v>in Mio. Franken, reale nicht additive Volumen (annual overlap, Referenzjahr 2015) und Veränderungsraten in % gegenüber dem Vorjahr</v>
      </c>
      <c r="B2" s="8"/>
      <c r="D2" s="6"/>
      <c r="E2" s="7"/>
      <c r="F2" s="6"/>
      <c r="G2" s="6"/>
    </row>
    <row r="3" ht="14.1" customHeight="1">
      <c r="A3" s="8"/>
      <c r="B3" s="8"/>
      <c r="D3" s="6"/>
      <c r="E3" s="7"/>
      <c r="F3" s="6"/>
      <c r="G3" s="6"/>
    </row>
    <row r="4" ht="18" customHeight="1">
      <c r="A4" s="12"/>
      <c r="B4" s="12"/>
      <c r="C4" s="11"/>
      <c r="D4" s="21" t="str">
        <f ca="1">IF(INDIRECT("beschriftung!"&amp;ADDRESS(beschriftung!$C$1*12+ROW(beschriftung!$A4)-1,COLUMN(beschriftung!D$1)))="","",INDIRECT("beschriftung!"&amp;ADDRESS(beschriftung!$C$1*12+ROW(beschriftung!$A4)-1,COLUMN(beschriftung!D$1))))</f>
        <v>Referenzszenario: basierend auf dem Referenzszenario des BFS zur Entwicklung der Erwerbsbevölkerung und dem historischen Durchschnitt des Wachstums der Arbeitsproduktivität gemäss BFS</v>
      </c>
      <c r="E4" s="22"/>
      <c r="F4" s="21" t="str">
        <f ca="1">IF(INDIRECT("beschriftung!"&amp;ADDRESS(beschriftung!$C$1*12+ROW(beschriftung!$A4)-1,COLUMN(beschriftung!F$1)))="","",INDIRECT("beschriftung!"&amp;ADDRESS(beschriftung!$C$1*12+ROW(beschriftung!$A4)-1,COLUMN(beschriftung!F$1))))</f>
        <v>Szenario hohes Bevölkerungswachstum: basierend auf dem «hohen» Szenario des BFS zur Entwicklung der Erwerbsbevölkerung und dem historischen Durchschnitt des Wachstums der Arbeitsproduktivität gemäss BFS</v>
      </c>
      <c r="G4" s="22"/>
      <c r="H4" s="21" t="str">
        <f ca="1">IF(INDIRECT("beschriftung!"&amp;ADDRESS(beschriftung!$C$1*12+ROW(beschriftung!$A4)-1,COLUMN(beschriftung!H$1)))="","",INDIRECT("beschriftung!"&amp;ADDRESS(beschriftung!$C$1*12+ROW(beschriftung!$A4)-1,COLUMN(beschriftung!H$1))))</f>
        <v>Szenario tiefes Bevölkerungswachstum: basierend auf dem «tiefen» Szenario des BFS zur Entwicklung der Erwerbsbevölkerung und dem historischen Durchschnitt des Wachstums der Arbeitsproduktivität gemäss BFS</v>
      </c>
      <c r="I4" s="22"/>
      <c r="J4" s="21" t="str">
        <f ca="1">IF(INDIRECT("beschriftung!"&amp;ADDRESS(beschriftung!$C$1*12+ROW(beschriftung!$A4)-1,COLUMN(beschriftung!J$1)))="","",INDIRECT("beschriftung!"&amp;ADDRESS(beschriftung!$C$1*12+ROW(beschriftung!$A4)-1,COLUMN(beschriftung!J$1))))</f>
        <v>Szenario hohes Produktivitätswachstum: basierend auf dem Referenzszenario des BFS zur Entwicklung der Erwerbsbevölkerung und dem «hohen» Szenario betreffend Arbeitsproduktivität</v>
      </c>
      <c r="K4" s="22"/>
      <c r="L4" s="21" t="str">
        <f ca="1">IF(INDIRECT("beschriftung!"&amp;ADDRESS(beschriftung!$C$1*12+ROW(beschriftung!$A4)-1,COLUMN(beschriftung!L$1)))="","",INDIRECT("beschriftung!"&amp;ADDRESS(beschriftung!$C$1*12+ROW(beschriftung!$A4)-1,COLUMN(beschriftung!L$1))))</f>
        <v>Szenario tiefes Produktivitätswachstum: basierend auf dem Referenzszenario des BFS zur Entwicklung der Erwerbsbevölkerung und dem «tiefen» Szenario betreffend Arbeitsproduktivität</v>
      </c>
      <c r="M4" s="22"/>
    </row>
    <row r="5" ht="18" customHeight="1">
      <c r="A5" s="12"/>
      <c r="B5" s="9"/>
      <c r="C5" s="10"/>
      <c r="D5" s="22"/>
      <c r="E5" s="22"/>
      <c r="F5" s="22"/>
      <c r="G5" s="22"/>
      <c r="H5" s="22"/>
      <c r="I5" s="22"/>
      <c r="J5" s="22"/>
      <c r="K5" s="22"/>
      <c r="L5" s="22"/>
      <c r="M5" s="22"/>
    </row>
    <row r="6" ht="18" customHeight="1">
      <c r="A6" s="12"/>
      <c r="B6" s="13"/>
      <c r="C6" s="14"/>
      <c r="D6" s="22"/>
      <c r="E6" s="22"/>
      <c r="F6" s="22"/>
      <c r="G6" s="22"/>
      <c r="H6" s="22"/>
      <c r="I6" s="22"/>
      <c r="J6" s="22"/>
      <c r="K6" s="22"/>
      <c r="L6" s="22"/>
      <c r="M6" s="22"/>
    </row>
    <row r="7" ht="18" customHeight="1">
      <c r="A7" s="12"/>
      <c r="B7" s="13"/>
      <c r="C7" s="14"/>
      <c r="D7" s="22"/>
      <c r="E7" s="22"/>
      <c r="F7" s="22"/>
      <c r="G7" s="22"/>
      <c r="H7" s="22"/>
      <c r="I7" s="22"/>
      <c r="J7" s="22"/>
      <c r="K7" s="22"/>
      <c r="L7" s="22"/>
      <c r="M7" s="22"/>
    </row>
    <row r="8" ht="18" customHeight="1">
      <c r="A8" s="12"/>
      <c r="B8" s="13"/>
      <c r="C8" s="14"/>
      <c r="D8" s="22"/>
      <c r="E8" s="22"/>
      <c r="F8" s="22"/>
      <c r="G8" s="22"/>
      <c r="H8" s="22"/>
      <c r="I8" s="22"/>
      <c r="J8" s="22"/>
      <c r="K8" s="22"/>
      <c r="L8" s="22"/>
      <c r="M8" s="22"/>
    </row>
    <row r="9" ht="18" customHeight="1">
      <c r="A9" s="12"/>
      <c r="B9" s="13"/>
      <c r="C9" s="14"/>
      <c r="D9" s="22"/>
      <c r="E9" s="22"/>
      <c r="F9" s="22"/>
      <c r="G9" s="22"/>
      <c r="H9" s="22"/>
      <c r="I9" s="22"/>
      <c r="J9" s="22"/>
      <c r="K9" s="22"/>
      <c r="L9" s="22"/>
      <c r="M9" s="22"/>
    </row>
    <row r="10" ht="18" customHeight="1">
      <c r="A10" s="12"/>
      <c r="B10" s="15"/>
      <c r="C10" s="16"/>
      <c r="D10" s="22"/>
      <c r="E10" s="22"/>
      <c r="F10" s="22"/>
      <c r="G10" s="22"/>
      <c r="H10" s="22"/>
      <c r="I10" s="22"/>
      <c r="J10" s="22"/>
      <c r="K10" s="22"/>
      <c r="L10" s="22"/>
      <c r="M10" s="22"/>
    </row>
    <row r="11" ht="21.9" customHeight="1">
      <c r="A11" s="8"/>
      <c r="B11" s="19" t="str">
        <f ca="1">IF(INDIRECT("beschriftung!"&amp;ADDRESS(beschriftung!$C$1*12+ROW(beschriftung!$A11)-1,COLUMN(beschriftung!B$1)))="","",INDIRECT("beschriftung!"&amp;ADDRESS(beschriftung!$C$1*12+ROW(beschriftung!$A11)-1,COLUMN(beschriftung!B$1))))</f>
        <v>BIP historisch</v>
      </c>
      <c r="C11" s="20"/>
      <c r="D11" s="17" t="str">
        <f ca="1">IF(INDIRECT("beschriftung!"&amp;ADDRESS(beschriftung!$C$1*12+ROW(beschriftung!$A11)-1,COLUMN(beschriftung!D$1)))="","",INDIRECT("beschriftung!"&amp;ADDRESS(beschriftung!$C$1*12+ROW(beschriftung!$A11)-1,COLUMN(beschriftung!D$1))))</f>
        <v>BIP-A</v>
      </c>
      <c r="E11" s="18"/>
      <c r="F11" s="17" t="str">
        <f ca="1">IF(INDIRECT("beschriftung!"&amp;ADDRESS(beschriftung!$C$1*12+ROW(beschriftung!$A11)-1,COLUMN(beschriftung!F$1)))="","",INDIRECT("beschriftung!"&amp;ADDRESS(beschriftung!$C$1*12+ROW(beschriftung!$A11)-1,COLUMN(beschriftung!F$1))))</f>
        <v>BIP-B</v>
      </c>
      <c r="G11" s="18"/>
      <c r="H11" s="17" t="str">
        <f ca="1">IF(INDIRECT("beschriftung!"&amp;ADDRESS(beschriftung!$C$1*12+ROW(beschriftung!$A11)-1,COLUMN(beschriftung!H$1)))="","",INDIRECT("beschriftung!"&amp;ADDRESS(beschriftung!$C$1*12+ROW(beschriftung!$A11)-1,COLUMN(beschriftung!H$1))))</f>
        <v>BIP-C</v>
      </c>
      <c r="I11" s="18"/>
      <c r="J11" s="17" t="str">
        <f ca="1">IF(INDIRECT("beschriftung!"&amp;ADDRESS(beschriftung!$C$1*12+ROW(beschriftung!$A11)-1,COLUMN(beschriftung!J$1)))="","",INDIRECT("beschriftung!"&amp;ADDRESS(beschriftung!$C$1*12+ROW(beschriftung!$A11)-1,COLUMN(beschriftung!J$1))))</f>
        <v>BIP-Ph</v>
      </c>
      <c r="K11" s="18"/>
      <c r="L11" s="17" t="str">
        <f ca="1">IF(INDIRECT("beschriftung!"&amp;ADDRESS(beschriftung!$C$1*12+ROW(beschriftung!$A11)-1,COLUMN(beschriftung!L$1)))="","",INDIRECT("beschriftung!"&amp;ADDRESS(beschriftung!$C$1*12+ROW(beschriftung!$A11)-1,COLUMN(beschriftung!L$1))))</f>
        <v>BIP-Pt</v>
      </c>
      <c r="M11" s="18"/>
    </row>
    <row r="12">
      <c r="A12" s="28" t="n">
        <v>1980</v>
      </c>
      <c r="B12" s="29" t="n">
        <v>363293.707186617</v>
      </c>
      <c r="C12" s="30"/>
      <c r="D12" s="29" t="n">
        <v>363293.707186617</v>
      </c>
      <c r="E12" s="30"/>
      <c r="F12" s="29" t="n">
        <v>363293.707186617</v>
      </c>
      <c r="G12" s="30"/>
      <c r="H12" s="29" t="n">
        <v>363293.707186617</v>
      </c>
      <c r="I12" s="30"/>
      <c r="J12" s="29" t="n">
        <v>363293.707186617</v>
      </c>
      <c r="K12" s="30"/>
      <c r="L12" s="29" t="n">
        <v>363293.707186617</v>
      </c>
      <c r="M12" s="30"/>
    </row>
    <row r="13">
      <c r="A13" s="28" t="n">
        <v>1981</v>
      </c>
      <c r="B13" s="29" t="n">
        <v>369219.976154623</v>
      </c>
      <c r="C13" s="30" t="n">
        <v>0.0163126111209015</v>
      </c>
      <c r="D13" s="29" t="n">
        <v>369219.976154623</v>
      </c>
      <c r="E13" s="30" t="n">
        <v>0.0163126111209015</v>
      </c>
      <c r="F13" s="29" t="n">
        <v>369219.976154623</v>
      </c>
      <c r="G13" s="30" t="n">
        <v>0.0163126111209015</v>
      </c>
      <c r="H13" s="29" t="n">
        <v>369219.976154623</v>
      </c>
      <c r="I13" s="30" t="n">
        <v>0.0163126111209015</v>
      </c>
      <c r="J13" s="29" t="n">
        <v>369219.976154623</v>
      </c>
      <c r="K13" s="30" t="n">
        <v>0.0163126111209015</v>
      </c>
      <c r="L13" s="29" t="n">
        <v>369219.976154623</v>
      </c>
      <c r="M13" s="30" t="n">
        <v>0.0163126111209015</v>
      </c>
    </row>
    <row r="14">
      <c r="A14" s="28" t="n">
        <v>1982</v>
      </c>
      <c r="B14" s="29" t="n">
        <v>364271.529739722</v>
      </c>
      <c r="C14" s="30" t="n">
        <v>-0.0134024341435632</v>
      </c>
      <c r="D14" s="29" t="n">
        <v>364271.529739722</v>
      </c>
      <c r="E14" s="30" t="n">
        <v>-0.0134024341435632</v>
      </c>
      <c r="F14" s="29" t="n">
        <v>364271.529739722</v>
      </c>
      <c r="G14" s="30" t="n">
        <v>-0.0134024341435632</v>
      </c>
      <c r="H14" s="29" t="n">
        <v>364271.529739722</v>
      </c>
      <c r="I14" s="30" t="n">
        <v>-0.0134024341435632</v>
      </c>
      <c r="J14" s="29" t="n">
        <v>364271.529739722</v>
      </c>
      <c r="K14" s="30" t="n">
        <v>-0.0134024341435632</v>
      </c>
      <c r="L14" s="29" t="n">
        <v>364271.529739722</v>
      </c>
      <c r="M14" s="30" t="n">
        <v>-0.0134024341435632</v>
      </c>
    </row>
    <row r="15">
      <c r="A15" s="28" t="n">
        <v>1983</v>
      </c>
      <c r="B15" s="29" t="n">
        <v>366474.177016843</v>
      </c>
      <c r="C15" s="30" t="n">
        <v>0.00604671816843516</v>
      </c>
      <c r="D15" s="29" t="n">
        <v>366474.177016843</v>
      </c>
      <c r="E15" s="30" t="n">
        <v>0.00604671816843516</v>
      </c>
      <c r="F15" s="29" t="n">
        <v>366474.177016843</v>
      </c>
      <c r="G15" s="30" t="n">
        <v>0.00604671816843516</v>
      </c>
      <c r="H15" s="29" t="n">
        <v>366474.177016843</v>
      </c>
      <c r="I15" s="30" t="n">
        <v>0.00604671816843516</v>
      </c>
      <c r="J15" s="29" t="n">
        <v>366474.177016843</v>
      </c>
      <c r="K15" s="30" t="n">
        <v>0.00604671816843516</v>
      </c>
      <c r="L15" s="29" t="n">
        <v>366474.177016843</v>
      </c>
      <c r="M15" s="30" t="n">
        <v>0.00604671816843516</v>
      </c>
    </row>
    <row r="16">
      <c r="A16" s="28" t="n">
        <v>1984</v>
      </c>
      <c r="B16" s="29" t="n">
        <v>377715.105901596</v>
      </c>
      <c r="C16" s="30" t="n">
        <v>0.0306731813309615</v>
      </c>
      <c r="D16" s="29" t="n">
        <v>377715.105901596</v>
      </c>
      <c r="E16" s="30" t="n">
        <v>0.0306731813309615</v>
      </c>
      <c r="F16" s="29" t="n">
        <v>377715.105901596</v>
      </c>
      <c r="G16" s="30" t="n">
        <v>0.0306731813309615</v>
      </c>
      <c r="H16" s="29" t="n">
        <v>377715.105901596</v>
      </c>
      <c r="I16" s="30" t="n">
        <v>0.0306731813309615</v>
      </c>
      <c r="J16" s="29" t="n">
        <v>377715.105901596</v>
      </c>
      <c r="K16" s="30" t="n">
        <v>0.0306731813309615</v>
      </c>
      <c r="L16" s="29" t="n">
        <v>377715.105901596</v>
      </c>
      <c r="M16" s="30" t="n">
        <v>0.0306731813309615</v>
      </c>
    </row>
    <row r="17">
      <c r="A17" s="28" t="n">
        <v>1985</v>
      </c>
      <c r="B17" s="29" t="n">
        <v>391739.17640003</v>
      </c>
      <c r="C17" s="30" t="n">
        <v>0.0371286990626432</v>
      </c>
      <c r="D17" s="29" t="n">
        <v>391739.17640003</v>
      </c>
      <c r="E17" s="30" t="n">
        <v>0.0371286990626432</v>
      </c>
      <c r="F17" s="29" t="n">
        <v>391739.17640003</v>
      </c>
      <c r="G17" s="30" t="n">
        <v>0.0371286990626432</v>
      </c>
      <c r="H17" s="29" t="n">
        <v>391739.17640003</v>
      </c>
      <c r="I17" s="30" t="n">
        <v>0.0371286990626432</v>
      </c>
      <c r="J17" s="29" t="n">
        <v>391739.17640003</v>
      </c>
      <c r="K17" s="30" t="n">
        <v>0.0371286990626432</v>
      </c>
      <c r="L17" s="29" t="n">
        <v>391739.17640003</v>
      </c>
      <c r="M17" s="30" t="n">
        <v>0.0371286990626432</v>
      </c>
    </row>
    <row r="18">
      <c r="A18" s="28" t="n">
        <v>1986</v>
      </c>
      <c r="B18" s="29" t="n">
        <v>398932.614908534</v>
      </c>
      <c r="C18" s="30" t="n">
        <v>0.0183628264464373</v>
      </c>
      <c r="D18" s="29" t="n">
        <v>398932.614908534</v>
      </c>
      <c r="E18" s="30" t="n">
        <v>0.0183628264464373</v>
      </c>
      <c r="F18" s="29" t="n">
        <v>398932.614908534</v>
      </c>
      <c r="G18" s="30" t="n">
        <v>0.0183628264464373</v>
      </c>
      <c r="H18" s="29" t="n">
        <v>398932.614908534</v>
      </c>
      <c r="I18" s="30" t="n">
        <v>0.0183628264464373</v>
      </c>
      <c r="J18" s="29" t="n">
        <v>398932.614908534</v>
      </c>
      <c r="K18" s="30" t="n">
        <v>0.0183628264464373</v>
      </c>
      <c r="L18" s="29" t="n">
        <v>398932.614908534</v>
      </c>
      <c r="M18" s="30" t="n">
        <v>0.0183628264464373</v>
      </c>
    </row>
    <row r="19">
      <c r="A19" s="28" t="n">
        <v>1987</v>
      </c>
      <c r="B19" s="29" t="n">
        <v>405085.337017467</v>
      </c>
      <c r="C19" s="30" t="n">
        <v>0.0154229608685745</v>
      </c>
      <c r="D19" s="29" t="n">
        <v>405085.337017467</v>
      </c>
      <c r="E19" s="30" t="n">
        <v>0.0154229608685745</v>
      </c>
      <c r="F19" s="29" t="n">
        <v>405085.337017467</v>
      </c>
      <c r="G19" s="30" t="n">
        <v>0.0154229608685745</v>
      </c>
      <c r="H19" s="29" t="n">
        <v>405085.337017467</v>
      </c>
      <c r="I19" s="30" t="n">
        <v>0.0154229608685745</v>
      </c>
      <c r="J19" s="29" t="n">
        <v>405085.337017467</v>
      </c>
      <c r="K19" s="30" t="n">
        <v>0.0154229608685745</v>
      </c>
      <c r="L19" s="29" t="n">
        <v>405085.337017467</v>
      </c>
      <c r="M19" s="30" t="n">
        <v>0.0154229608685745</v>
      </c>
    </row>
    <row r="20">
      <c r="A20" s="28" t="n">
        <v>1988</v>
      </c>
      <c r="B20" s="29" t="n">
        <v>418383.891552822</v>
      </c>
      <c r="C20" s="30" t="n">
        <v>0.0328290197647456</v>
      </c>
      <c r="D20" s="29" t="n">
        <v>418383.891552822</v>
      </c>
      <c r="E20" s="30" t="n">
        <v>0.0328290197647456</v>
      </c>
      <c r="F20" s="29" t="n">
        <v>418383.891552822</v>
      </c>
      <c r="G20" s="30" t="n">
        <v>0.0328290197647456</v>
      </c>
      <c r="H20" s="29" t="n">
        <v>418383.891552822</v>
      </c>
      <c r="I20" s="30" t="n">
        <v>0.0328290197647456</v>
      </c>
      <c r="J20" s="29" t="n">
        <v>418383.891552822</v>
      </c>
      <c r="K20" s="30" t="n">
        <v>0.0328290197647456</v>
      </c>
      <c r="L20" s="29" t="n">
        <v>418383.891552822</v>
      </c>
      <c r="M20" s="30" t="n">
        <v>0.0328290197647456</v>
      </c>
    </row>
    <row r="21">
      <c r="A21" s="28" t="n">
        <v>1989</v>
      </c>
      <c r="B21" s="29" t="n">
        <v>436922.558496158</v>
      </c>
      <c r="C21" s="30" t="n">
        <v>0.0443101833450854</v>
      </c>
      <c r="D21" s="29" t="n">
        <v>436922.558496158</v>
      </c>
      <c r="E21" s="30" t="n">
        <v>0.0443101833450854</v>
      </c>
      <c r="F21" s="29" t="n">
        <v>436922.558496158</v>
      </c>
      <c r="G21" s="30" t="n">
        <v>0.0443101833450854</v>
      </c>
      <c r="H21" s="29" t="n">
        <v>436922.558496158</v>
      </c>
      <c r="I21" s="30" t="n">
        <v>0.0443101833450854</v>
      </c>
      <c r="J21" s="29" t="n">
        <v>436922.558496158</v>
      </c>
      <c r="K21" s="30" t="n">
        <v>0.0443101833450854</v>
      </c>
      <c r="L21" s="29" t="n">
        <v>436922.558496158</v>
      </c>
      <c r="M21" s="30" t="n">
        <v>0.0443101833450854</v>
      </c>
    </row>
    <row r="22">
      <c r="A22" s="28" t="n">
        <v>1990</v>
      </c>
      <c r="B22" s="29" t="n">
        <v>453143.866720469</v>
      </c>
      <c r="C22" s="30" t="n">
        <v>0.0371262776638115</v>
      </c>
      <c r="D22" s="29" t="n">
        <v>453143.866720469</v>
      </c>
      <c r="E22" s="30" t="n">
        <v>0.0371262776638115</v>
      </c>
      <c r="F22" s="29" t="n">
        <v>453143.866720469</v>
      </c>
      <c r="G22" s="30" t="n">
        <v>0.0371262776638115</v>
      </c>
      <c r="H22" s="29" t="n">
        <v>453143.866720469</v>
      </c>
      <c r="I22" s="30" t="n">
        <v>0.0371262776638115</v>
      </c>
      <c r="J22" s="29" t="n">
        <v>453143.866720469</v>
      </c>
      <c r="K22" s="30" t="n">
        <v>0.0371262776638115</v>
      </c>
      <c r="L22" s="29" t="n">
        <v>453143.866720469</v>
      </c>
      <c r="M22" s="30" t="n">
        <v>0.0371262776638115</v>
      </c>
    </row>
    <row r="23">
      <c r="A23" s="28" t="n">
        <v>1991</v>
      </c>
      <c r="B23" s="29" t="n">
        <v>448933.820931442</v>
      </c>
      <c r="C23" s="30" t="n">
        <v>-0.00929074869642643</v>
      </c>
      <c r="D23" s="29" t="n">
        <v>448933.820931442</v>
      </c>
      <c r="E23" s="30" t="n">
        <v>-0.00929074869642643</v>
      </c>
      <c r="F23" s="29" t="n">
        <v>448933.820931442</v>
      </c>
      <c r="G23" s="30" t="n">
        <v>-0.00929074869642643</v>
      </c>
      <c r="H23" s="29" t="n">
        <v>448933.820931442</v>
      </c>
      <c r="I23" s="30" t="n">
        <v>-0.00929074869642643</v>
      </c>
      <c r="J23" s="29" t="n">
        <v>448933.820931442</v>
      </c>
      <c r="K23" s="30" t="n">
        <v>-0.00929074869642643</v>
      </c>
      <c r="L23" s="29" t="n">
        <v>448933.820931442</v>
      </c>
      <c r="M23" s="30" t="n">
        <v>-0.00929074869642643</v>
      </c>
    </row>
    <row r="24">
      <c r="A24" s="28" t="n">
        <v>1992</v>
      </c>
      <c r="B24" s="29" t="n">
        <v>448283.122499917</v>
      </c>
      <c r="C24" s="30" t="n">
        <v>-0.00144943063138958</v>
      </c>
      <c r="D24" s="29" t="n">
        <v>448283.122499917</v>
      </c>
      <c r="E24" s="30" t="n">
        <v>-0.00144943063138958</v>
      </c>
      <c r="F24" s="29" t="n">
        <v>448283.122499917</v>
      </c>
      <c r="G24" s="30" t="n">
        <v>-0.00144943063138958</v>
      </c>
      <c r="H24" s="29" t="n">
        <v>448283.122499917</v>
      </c>
      <c r="I24" s="30" t="n">
        <v>-0.00144943063138958</v>
      </c>
      <c r="J24" s="29" t="n">
        <v>448283.122499917</v>
      </c>
      <c r="K24" s="30" t="n">
        <v>-0.00144943063138958</v>
      </c>
      <c r="L24" s="29" t="n">
        <v>448283.122499917</v>
      </c>
      <c r="M24" s="30" t="n">
        <v>-0.00144943063138958</v>
      </c>
    </row>
    <row r="25">
      <c r="A25" s="28" t="n">
        <v>1993</v>
      </c>
      <c r="B25" s="29" t="n">
        <v>447635.888582344</v>
      </c>
      <c r="C25" s="30" t="n">
        <v>-0.00144380612405037</v>
      </c>
      <c r="D25" s="29" t="n">
        <v>447635.888582344</v>
      </c>
      <c r="E25" s="30" t="n">
        <v>-0.00144380612405037</v>
      </c>
      <c r="F25" s="29" t="n">
        <v>447635.888582344</v>
      </c>
      <c r="G25" s="30" t="n">
        <v>-0.00144380612405037</v>
      </c>
      <c r="H25" s="29" t="n">
        <v>447635.888582344</v>
      </c>
      <c r="I25" s="30" t="n">
        <v>-0.00144380612405037</v>
      </c>
      <c r="J25" s="29" t="n">
        <v>447635.888582344</v>
      </c>
      <c r="K25" s="30" t="n">
        <v>-0.00144380612405037</v>
      </c>
      <c r="L25" s="29" t="n">
        <v>447635.888582344</v>
      </c>
      <c r="M25" s="30" t="n">
        <v>-0.00144380612405037</v>
      </c>
    </row>
    <row r="26">
      <c r="A26" s="28" t="n">
        <v>1994</v>
      </c>
      <c r="B26" s="29" t="n">
        <v>453460.477682259</v>
      </c>
      <c r="C26" s="30" t="n">
        <v>0.0130118903521386</v>
      </c>
      <c r="D26" s="29" t="n">
        <v>453460.477682259</v>
      </c>
      <c r="E26" s="30" t="n">
        <v>0.0130118903521386</v>
      </c>
      <c r="F26" s="29" t="n">
        <v>453460.477682259</v>
      </c>
      <c r="G26" s="30" t="n">
        <v>0.0130118903521386</v>
      </c>
      <c r="H26" s="29" t="n">
        <v>453460.477682259</v>
      </c>
      <c r="I26" s="30" t="n">
        <v>0.0130118903521386</v>
      </c>
      <c r="J26" s="29" t="n">
        <v>453460.477682259</v>
      </c>
      <c r="K26" s="30" t="n">
        <v>0.0130118903521386</v>
      </c>
      <c r="L26" s="29" t="n">
        <v>453460.477682259</v>
      </c>
      <c r="M26" s="30" t="n">
        <v>0.0130118903521386</v>
      </c>
    </row>
    <row r="27">
      <c r="A27" s="28" t="n">
        <v>1995</v>
      </c>
      <c r="B27" s="29" t="n">
        <v>456051.753262676</v>
      </c>
      <c r="C27" s="30" t="n">
        <v>0.00571444636953133</v>
      </c>
      <c r="D27" s="29" t="n">
        <v>456051.753262676</v>
      </c>
      <c r="E27" s="30" t="n">
        <v>0.00571444636953133</v>
      </c>
      <c r="F27" s="29" t="n">
        <v>456051.753262676</v>
      </c>
      <c r="G27" s="30" t="n">
        <v>0.00571444636953133</v>
      </c>
      <c r="H27" s="29" t="n">
        <v>456051.753262676</v>
      </c>
      <c r="I27" s="30" t="n">
        <v>0.00571444636953133</v>
      </c>
      <c r="J27" s="29" t="n">
        <v>456051.753262676</v>
      </c>
      <c r="K27" s="30" t="n">
        <v>0.00571444636953133</v>
      </c>
      <c r="L27" s="29" t="n">
        <v>456051.753262676</v>
      </c>
      <c r="M27" s="30" t="n">
        <v>0.00571444636953133</v>
      </c>
    </row>
    <row r="28">
      <c r="A28" s="28" t="n">
        <v>1996</v>
      </c>
      <c r="B28" s="29" t="n">
        <v>458179.046006171</v>
      </c>
      <c r="C28" s="30" t="n">
        <v>0.00466458626301813</v>
      </c>
      <c r="D28" s="29" t="n">
        <v>458179.046006171</v>
      </c>
      <c r="E28" s="30" t="n">
        <v>0.00466458626301813</v>
      </c>
      <c r="F28" s="29" t="n">
        <v>458179.046006171</v>
      </c>
      <c r="G28" s="30" t="n">
        <v>0.00466458626301813</v>
      </c>
      <c r="H28" s="29" t="n">
        <v>458179.046006171</v>
      </c>
      <c r="I28" s="30" t="n">
        <v>0.00466458626301813</v>
      </c>
      <c r="J28" s="29" t="n">
        <v>458179.046006171</v>
      </c>
      <c r="K28" s="30" t="n">
        <v>0.00466458626301813</v>
      </c>
      <c r="L28" s="29" t="n">
        <v>458179.046006171</v>
      </c>
      <c r="M28" s="30" t="n">
        <v>0.00466458626301813</v>
      </c>
    </row>
    <row r="29">
      <c r="A29" s="28" t="n">
        <v>1997</v>
      </c>
      <c r="B29" s="29" t="n">
        <v>468512.46667348</v>
      </c>
      <c r="C29" s="30" t="n">
        <v>0.0225532371185082</v>
      </c>
      <c r="D29" s="29" t="n">
        <v>468512.46667348</v>
      </c>
      <c r="E29" s="30" t="n">
        <v>0.0225532371185082</v>
      </c>
      <c r="F29" s="29" t="n">
        <v>468512.46667348</v>
      </c>
      <c r="G29" s="30" t="n">
        <v>0.0225532371185082</v>
      </c>
      <c r="H29" s="29" t="n">
        <v>468512.46667348</v>
      </c>
      <c r="I29" s="30" t="n">
        <v>0.0225532371185082</v>
      </c>
      <c r="J29" s="29" t="n">
        <v>468512.46667348</v>
      </c>
      <c r="K29" s="30" t="n">
        <v>0.0225532371185082</v>
      </c>
      <c r="L29" s="29" t="n">
        <v>468512.46667348</v>
      </c>
      <c r="M29" s="30" t="n">
        <v>0.0225532371185082</v>
      </c>
    </row>
    <row r="30">
      <c r="A30" s="28" t="n">
        <v>1998</v>
      </c>
      <c r="B30" s="29" t="n">
        <v>482137.645962912</v>
      </c>
      <c r="C30" s="30" t="n">
        <v>0.0290817859899712</v>
      </c>
      <c r="D30" s="29" t="n">
        <v>482137.645962912</v>
      </c>
      <c r="E30" s="30" t="n">
        <v>0.0290817859899712</v>
      </c>
      <c r="F30" s="29" t="n">
        <v>482137.645962912</v>
      </c>
      <c r="G30" s="30" t="n">
        <v>0.0290817859899712</v>
      </c>
      <c r="H30" s="29" t="n">
        <v>482137.645962912</v>
      </c>
      <c r="I30" s="30" t="n">
        <v>0.0290817859899712</v>
      </c>
      <c r="J30" s="29" t="n">
        <v>482137.645962912</v>
      </c>
      <c r="K30" s="30" t="n">
        <v>0.0290817859899712</v>
      </c>
      <c r="L30" s="29" t="n">
        <v>482137.645962912</v>
      </c>
      <c r="M30" s="30" t="n">
        <v>0.0290817859899712</v>
      </c>
    </row>
    <row r="31">
      <c r="A31" s="28" t="n">
        <v>1999</v>
      </c>
      <c r="B31" s="29" t="n">
        <v>490400.427609128</v>
      </c>
      <c r="C31" s="30" t="n">
        <v>0.0171378064239607</v>
      </c>
      <c r="D31" s="29" t="n">
        <v>490400.427609128</v>
      </c>
      <c r="E31" s="30" t="n">
        <v>0.0171378064239607</v>
      </c>
      <c r="F31" s="29" t="n">
        <v>490400.427609128</v>
      </c>
      <c r="G31" s="30" t="n">
        <v>0.0171378064239607</v>
      </c>
      <c r="H31" s="29" t="n">
        <v>490400.427609128</v>
      </c>
      <c r="I31" s="30" t="n">
        <v>0.0171378064239607</v>
      </c>
      <c r="J31" s="29" t="n">
        <v>490400.427609128</v>
      </c>
      <c r="K31" s="30" t="n">
        <v>0.0171378064239607</v>
      </c>
      <c r="L31" s="29" t="n">
        <v>490400.427609128</v>
      </c>
      <c r="M31" s="30" t="n">
        <v>0.0171378064239607</v>
      </c>
    </row>
    <row r="32">
      <c r="A32" s="28" t="n">
        <v>2000</v>
      </c>
      <c r="B32" s="29" t="n">
        <v>509451.739930152</v>
      </c>
      <c r="C32" s="30" t="n">
        <v>0.038848482277851</v>
      </c>
      <c r="D32" s="29" t="n">
        <v>509451.739930152</v>
      </c>
      <c r="E32" s="30" t="n">
        <v>0.038848482277851</v>
      </c>
      <c r="F32" s="29" t="n">
        <v>509451.739930152</v>
      </c>
      <c r="G32" s="30" t="n">
        <v>0.038848482277851</v>
      </c>
      <c r="H32" s="29" t="n">
        <v>509451.739930152</v>
      </c>
      <c r="I32" s="30" t="n">
        <v>0.038848482277851</v>
      </c>
      <c r="J32" s="29" t="n">
        <v>509451.739930152</v>
      </c>
      <c r="K32" s="30" t="n">
        <v>0.038848482277851</v>
      </c>
      <c r="L32" s="29" t="n">
        <v>509451.739930152</v>
      </c>
      <c r="M32" s="30" t="n">
        <v>0.038848482277851</v>
      </c>
    </row>
    <row r="33">
      <c r="A33" s="28" t="n">
        <v>2001</v>
      </c>
      <c r="B33" s="29" t="n">
        <v>518749.249926847</v>
      </c>
      <c r="C33" s="30" t="n">
        <v>0.0182500309017892</v>
      </c>
      <c r="D33" s="29" t="n">
        <v>518749.249926847</v>
      </c>
      <c r="E33" s="30" t="n">
        <v>0.0182500309017892</v>
      </c>
      <c r="F33" s="29" t="n">
        <v>518749.249926847</v>
      </c>
      <c r="G33" s="30" t="n">
        <v>0.0182500309017892</v>
      </c>
      <c r="H33" s="29" t="n">
        <v>518749.249926847</v>
      </c>
      <c r="I33" s="30" t="n">
        <v>0.0182500309017892</v>
      </c>
      <c r="J33" s="29" t="n">
        <v>518749.249926847</v>
      </c>
      <c r="K33" s="30" t="n">
        <v>0.0182500309017892</v>
      </c>
      <c r="L33" s="29" t="n">
        <v>518749.249926847</v>
      </c>
      <c r="M33" s="30" t="n">
        <v>0.0182500309017892</v>
      </c>
    </row>
    <row r="34">
      <c r="A34" s="28" t="n">
        <v>2002</v>
      </c>
      <c r="B34" s="29" t="n">
        <v>518318.151431223</v>
      </c>
      <c r="C34" s="30" t="n">
        <v>-0.000831034446189483</v>
      </c>
      <c r="D34" s="29" t="n">
        <v>518318.151431223</v>
      </c>
      <c r="E34" s="30" t="n">
        <v>-0.000831034446189483</v>
      </c>
      <c r="F34" s="29" t="n">
        <v>518318.151431223</v>
      </c>
      <c r="G34" s="30" t="n">
        <v>-0.000831034446189483</v>
      </c>
      <c r="H34" s="29" t="n">
        <v>518318.151431223</v>
      </c>
      <c r="I34" s="30" t="n">
        <v>-0.000831034446189483</v>
      </c>
      <c r="J34" s="29" t="n">
        <v>518318.151431223</v>
      </c>
      <c r="K34" s="30" t="n">
        <v>-0.000831034446189483</v>
      </c>
      <c r="L34" s="29" t="n">
        <v>518318.151431223</v>
      </c>
      <c r="M34" s="30" t="n">
        <v>-0.000831034446189483</v>
      </c>
    </row>
    <row r="35">
      <c r="A35" s="28" t="n">
        <v>2003</v>
      </c>
      <c r="B35" s="29" t="n">
        <v>517946.99623806</v>
      </c>
      <c r="C35" s="30" t="n">
        <v>-0.000716076008795863</v>
      </c>
      <c r="D35" s="29" t="n">
        <v>517946.99623806</v>
      </c>
      <c r="E35" s="30" t="n">
        <v>-0.000716076008795863</v>
      </c>
      <c r="F35" s="29" t="n">
        <v>517946.99623806</v>
      </c>
      <c r="G35" s="30" t="n">
        <v>-0.000716076008795863</v>
      </c>
      <c r="H35" s="29" t="n">
        <v>517946.99623806</v>
      </c>
      <c r="I35" s="30" t="n">
        <v>-0.000716076008795863</v>
      </c>
      <c r="J35" s="29" t="n">
        <v>517946.99623806</v>
      </c>
      <c r="K35" s="30" t="n">
        <v>-0.000716076008795863</v>
      </c>
      <c r="L35" s="29" t="n">
        <v>517946.99623806</v>
      </c>
      <c r="M35" s="30" t="n">
        <v>-0.000716076008795863</v>
      </c>
    </row>
    <row r="36">
      <c r="A36" s="28" t="n">
        <v>2004</v>
      </c>
      <c r="B36" s="29" t="n">
        <v>529987.470096052</v>
      </c>
      <c r="C36" s="30" t="n">
        <v>0.0232465367024901</v>
      </c>
      <c r="D36" s="29" t="n">
        <v>529987.470096052</v>
      </c>
      <c r="E36" s="30" t="n">
        <v>0.0232465367024901</v>
      </c>
      <c r="F36" s="29" t="n">
        <v>529987.470096052</v>
      </c>
      <c r="G36" s="30" t="n">
        <v>0.0232465367024901</v>
      </c>
      <c r="H36" s="29" t="n">
        <v>529987.470096052</v>
      </c>
      <c r="I36" s="30" t="n">
        <v>0.0232465367024901</v>
      </c>
      <c r="J36" s="29" t="n">
        <v>529987.470096052</v>
      </c>
      <c r="K36" s="30" t="n">
        <v>0.0232465367024901</v>
      </c>
      <c r="L36" s="29" t="n">
        <v>529987.470096052</v>
      </c>
      <c r="M36" s="30" t="n">
        <v>0.0232465367024901</v>
      </c>
    </row>
    <row r="37">
      <c r="A37" s="28" t="n">
        <v>2005</v>
      </c>
      <c r="B37" s="29" t="n">
        <v>546455.608141574</v>
      </c>
      <c r="C37" s="30" t="n">
        <v>0.0310726931761929</v>
      </c>
      <c r="D37" s="29" t="n">
        <v>546455.608141574</v>
      </c>
      <c r="E37" s="30" t="n">
        <v>0.0310726931761929</v>
      </c>
      <c r="F37" s="29" t="n">
        <v>546455.608141574</v>
      </c>
      <c r="G37" s="30" t="n">
        <v>0.0310726931761929</v>
      </c>
      <c r="H37" s="29" t="n">
        <v>546455.608141574</v>
      </c>
      <c r="I37" s="30" t="n">
        <v>0.0310726931761929</v>
      </c>
      <c r="J37" s="29" t="n">
        <v>546455.608141574</v>
      </c>
      <c r="K37" s="30" t="n">
        <v>0.0310726931761929</v>
      </c>
      <c r="L37" s="29" t="n">
        <v>546455.608141574</v>
      </c>
      <c r="M37" s="30" t="n">
        <v>0.0310726931761929</v>
      </c>
    </row>
    <row r="38">
      <c r="A38" s="28" t="n">
        <v>2006</v>
      </c>
      <c r="B38" s="29" t="n">
        <v>568775.352055069</v>
      </c>
      <c r="C38" s="30" t="n">
        <v>0.0408445692220116</v>
      </c>
      <c r="D38" s="29" t="n">
        <v>568775.352055069</v>
      </c>
      <c r="E38" s="30" t="n">
        <v>0.0408445692220116</v>
      </c>
      <c r="F38" s="29" t="n">
        <v>568775.352055069</v>
      </c>
      <c r="G38" s="30" t="n">
        <v>0.0408445692220116</v>
      </c>
      <c r="H38" s="29" t="n">
        <v>568775.352055069</v>
      </c>
      <c r="I38" s="30" t="n">
        <v>0.0408445692220116</v>
      </c>
      <c r="J38" s="29" t="n">
        <v>568775.352055069</v>
      </c>
      <c r="K38" s="30" t="n">
        <v>0.0408445692220116</v>
      </c>
      <c r="L38" s="29" t="n">
        <v>568775.352055069</v>
      </c>
      <c r="M38" s="30" t="n">
        <v>0.0408445692220116</v>
      </c>
    </row>
    <row r="39">
      <c r="A39" s="28" t="n">
        <v>2007</v>
      </c>
      <c r="B39" s="29" t="n">
        <v>591532.976224227</v>
      </c>
      <c r="C39" s="30" t="n">
        <v>0.0400116216128774</v>
      </c>
      <c r="D39" s="29" t="n">
        <v>591532.976224227</v>
      </c>
      <c r="E39" s="30" t="n">
        <v>0.0400116216128774</v>
      </c>
      <c r="F39" s="29" t="n">
        <v>591532.976224227</v>
      </c>
      <c r="G39" s="30" t="n">
        <v>0.0400116216128774</v>
      </c>
      <c r="H39" s="29" t="n">
        <v>591532.976224227</v>
      </c>
      <c r="I39" s="30" t="n">
        <v>0.0400116216128774</v>
      </c>
      <c r="J39" s="29" t="n">
        <v>591532.976224227</v>
      </c>
      <c r="K39" s="30" t="n">
        <v>0.0400116216128774</v>
      </c>
      <c r="L39" s="29" t="n">
        <v>591532.976224227</v>
      </c>
      <c r="M39" s="30" t="n">
        <v>0.0400116216128774</v>
      </c>
    </row>
    <row r="40">
      <c r="A40" s="28" t="n">
        <v>2008</v>
      </c>
      <c r="B40" s="29" t="n">
        <v>605904.8321731</v>
      </c>
      <c r="C40" s="30" t="n">
        <v>0.0242959505666263</v>
      </c>
      <c r="D40" s="29" t="n">
        <v>605904.8321731</v>
      </c>
      <c r="E40" s="30" t="n">
        <v>0.0242959505666263</v>
      </c>
      <c r="F40" s="29" t="n">
        <v>605904.8321731</v>
      </c>
      <c r="G40" s="30" t="n">
        <v>0.0242959505666263</v>
      </c>
      <c r="H40" s="29" t="n">
        <v>605904.8321731</v>
      </c>
      <c r="I40" s="30" t="n">
        <v>0.0242959505666263</v>
      </c>
      <c r="J40" s="29" t="n">
        <v>605904.8321731</v>
      </c>
      <c r="K40" s="30" t="n">
        <v>0.0242959505666263</v>
      </c>
      <c r="L40" s="29" t="n">
        <v>605904.8321731</v>
      </c>
      <c r="M40" s="30" t="n">
        <v>0.0242959505666263</v>
      </c>
    </row>
    <row r="41">
      <c r="A41" s="28" t="n">
        <v>2009</v>
      </c>
      <c r="B41" s="29" t="n">
        <v>593158.955757005</v>
      </c>
      <c r="C41" s="30" t="n">
        <v>-0.0210361029311837</v>
      </c>
      <c r="D41" s="29" t="n">
        <v>593158.955757005</v>
      </c>
      <c r="E41" s="30" t="n">
        <v>-0.0210361029311837</v>
      </c>
      <c r="F41" s="29" t="n">
        <v>593158.955757005</v>
      </c>
      <c r="G41" s="30" t="n">
        <v>-0.0210361029311837</v>
      </c>
      <c r="H41" s="29" t="n">
        <v>593158.955757005</v>
      </c>
      <c r="I41" s="30" t="n">
        <v>-0.0210361029311837</v>
      </c>
      <c r="J41" s="29" t="n">
        <v>593158.955757005</v>
      </c>
      <c r="K41" s="30" t="n">
        <v>-0.0210361029311837</v>
      </c>
      <c r="L41" s="29" t="n">
        <v>593158.955757005</v>
      </c>
      <c r="M41" s="30" t="n">
        <v>-0.0210361029311837</v>
      </c>
    </row>
    <row r="42">
      <c r="A42" s="28" t="n">
        <v>2010</v>
      </c>
      <c r="B42" s="29" t="n">
        <v>611885.482378543</v>
      </c>
      <c r="C42" s="30" t="n">
        <v>0.0315708402272008</v>
      </c>
      <c r="D42" s="29" t="n">
        <v>611885.482378543</v>
      </c>
      <c r="E42" s="30" t="n">
        <v>0.0315708402272008</v>
      </c>
      <c r="F42" s="29" t="n">
        <v>611885.482378543</v>
      </c>
      <c r="G42" s="30" t="n">
        <v>0.0315708402272008</v>
      </c>
      <c r="H42" s="29" t="n">
        <v>611885.482378543</v>
      </c>
      <c r="I42" s="30" t="n">
        <v>0.0315708402272008</v>
      </c>
      <c r="J42" s="29" t="n">
        <v>611885.482378543</v>
      </c>
      <c r="K42" s="30" t="n">
        <v>0.0315708402272008</v>
      </c>
      <c r="L42" s="29" t="n">
        <v>611885.482378543</v>
      </c>
      <c r="M42" s="30" t="n">
        <v>0.0315708402272008</v>
      </c>
    </row>
    <row r="43">
      <c r="A43" s="28" t="n">
        <v>2011</v>
      </c>
      <c r="B43" s="29" t="n">
        <v>624482.485941221</v>
      </c>
      <c r="C43" s="30" t="n">
        <v>0.0205871914360674</v>
      </c>
      <c r="D43" s="29" t="n">
        <v>624482.485941221</v>
      </c>
      <c r="E43" s="30" t="n">
        <v>0.0205871914360674</v>
      </c>
      <c r="F43" s="29" t="n">
        <v>624482.485941221</v>
      </c>
      <c r="G43" s="30" t="n">
        <v>0.0205871914360674</v>
      </c>
      <c r="H43" s="29" t="n">
        <v>624482.485941221</v>
      </c>
      <c r="I43" s="30" t="n">
        <v>0.0205871914360674</v>
      </c>
      <c r="J43" s="29" t="n">
        <v>624482.485941221</v>
      </c>
      <c r="K43" s="30" t="n">
        <v>0.0205871914360674</v>
      </c>
      <c r="L43" s="29" t="n">
        <v>624482.485941221</v>
      </c>
      <c r="M43" s="30" t="n">
        <v>0.0205871914360674</v>
      </c>
    </row>
    <row r="44">
      <c r="A44" s="28" t="n">
        <v>2012</v>
      </c>
      <c r="B44" s="29" t="n">
        <v>629543.970200607</v>
      </c>
      <c r="C44" s="30" t="n">
        <v>0.0081050860085492</v>
      </c>
      <c r="D44" s="29" t="n">
        <v>629543.970200607</v>
      </c>
      <c r="E44" s="30" t="n">
        <v>0.0081050860085492</v>
      </c>
      <c r="F44" s="29" t="n">
        <v>629543.970200607</v>
      </c>
      <c r="G44" s="30" t="n">
        <v>0.0081050860085492</v>
      </c>
      <c r="H44" s="29" t="n">
        <v>629543.970200607</v>
      </c>
      <c r="I44" s="30" t="n">
        <v>0.0081050860085492</v>
      </c>
      <c r="J44" s="29" t="n">
        <v>629543.970200607</v>
      </c>
      <c r="K44" s="30" t="n">
        <v>0.0081050860085492</v>
      </c>
      <c r="L44" s="29" t="n">
        <v>629543.970200607</v>
      </c>
      <c r="M44" s="30" t="n">
        <v>0.0081050860085492</v>
      </c>
    </row>
    <row r="45">
      <c r="A45" s="28" t="n">
        <v>2013</v>
      </c>
      <c r="B45" s="29" t="n">
        <v>643455.081772288</v>
      </c>
      <c r="C45" s="30" t="n">
        <v>0.022097124633325</v>
      </c>
      <c r="D45" s="29" t="n">
        <v>643455.081772288</v>
      </c>
      <c r="E45" s="30" t="n">
        <v>0.022097124633325</v>
      </c>
      <c r="F45" s="29" t="n">
        <v>643455.081772288</v>
      </c>
      <c r="G45" s="30" t="n">
        <v>0.022097124633325</v>
      </c>
      <c r="H45" s="29" t="n">
        <v>643455.081772288</v>
      </c>
      <c r="I45" s="30" t="n">
        <v>0.022097124633325</v>
      </c>
      <c r="J45" s="29" t="n">
        <v>643455.081772288</v>
      </c>
      <c r="K45" s="30" t="n">
        <v>0.022097124633325</v>
      </c>
      <c r="L45" s="29" t="n">
        <v>643455.081772288</v>
      </c>
      <c r="M45" s="30" t="n">
        <v>0.022097124633325</v>
      </c>
    </row>
    <row r="46">
      <c r="A46" s="28" t="n">
        <v>2014</v>
      </c>
      <c r="B46" s="29" t="n">
        <v>657242.101528657</v>
      </c>
      <c r="C46" s="30" t="n">
        <v>0.0214265457635281</v>
      </c>
      <c r="D46" s="29" t="n">
        <v>657242.101528657</v>
      </c>
      <c r="E46" s="30" t="n">
        <v>0.0214265457635281</v>
      </c>
      <c r="F46" s="29" t="n">
        <v>657242.101528657</v>
      </c>
      <c r="G46" s="30" t="n">
        <v>0.0214265457635281</v>
      </c>
      <c r="H46" s="29" t="n">
        <v>657242.101528657</v>
      </c>
      <c r="I46" s="30" t="n">
        <v>0.0214265457635281</v>
      </c>
      <c r="J46" s="29" t="n">
        <v>657242.101528657</v>
      </c>
      <c r="K46" s="30" t="n">
        <v>0.0214265457635281</v>
      </c>
      <c r="L46" s="29" t="n">
        <v>657242.101528657</v>
      </c>
      <c r="M46" s="30" t="n">
        <v>0.0214265457635281</v>
      </c>
    </row>
    <row r="47">
      <c r="A47" s="28" t="n">
        <v>2015</v>
      </c>
      <c r="B47" s="29" t="n">
        <v>668676.451413324</v>
      </c>
      <c r="C47" s="30" t="n">
        <v>0.0173974702139021</v>
      </c>
      <c r="D47" s="29" t="n">
        <v>668676.451413324</v>
      </c>
      <c r="E47" s="30" t="n">
        <v>0.0173974702139021</v>
      </c>
      <c r="F47" s="29" t="n">
        <v>668676.451413324</v>
      </c>
      <c r="G47" s="30" t="n">
        <v>0.0173974702139021</v>
      </c>
      <c r="H47" s="29" t="n">
        <v>668676.451413324</v>
      </c>
      <c r="I47" s="30" t="n">
        <v>0.0173974702139021</v>
      </c>
      <c r="J47" s="29" t="n">
        <v>668676.451413324</v>
      </c>
      <c r="K47" s="30" t="n">
        <v>0.0173974702139021</v>
      </c>
      <c r="L47" s="29" t="n">
        <v>668676.451413324</v>
      </c>
      <c r="M47" s="30" t="n">
        <v>0.0173974702139021</v>
      </c>
    </row>
    <row r="48">
      <c r="A48" s="28" t="n">
        <v>2016</v>
      </c>
      <c r="B48" s="29" t="n">
        <v>680523.993787602</v>
      </c>
      <c r="C48" s="30" t="n">
        <v>0.0177178998142331</v>
      </c>
      <c r="D48" s="29" t="n">
        <v>680523.993787602</v>
      </c>
      <c r="E48" s="30" t="n">
        <v>0.0177178998142331</v>
      </c>
      <c r="F48" s="29" t="n">
        <v>680523.993787602</v>
      </c>
      <c r="G48" s="30" t="n">
        <v>0.0177178998142331</v>
      </c>
      <c r="H48" s="29" t="n">
        <v>680523.993787602</v>
      </c>
      <c r="I48" s="30" t="n">
        <v>0.0177178998142331</v>
      </c>
      <c r="J48" s="29" t="n">
        <v>680523.993787602</v>
      </c>
      <c r="K48" s="30" t="n">
        <v>0.0177178998142331</v>
      </c>
      <c r="L48" s="29" t="n">
        <v>680523.993787602</v>
      </c>
      <c r="M48" s="30" t="n">
        <v>0.0177178998142331</v>
      </c>
    </row>
    <row r="49">
      <c r="A49" s="28" t="n">
        <v>2017</v>
      </c>
      <c r="B49" s="29" t="n">
        <v>692628.851494579</v>
      </c>
      <c r="C49" s="30" t="n">
        <v>0.0177875546159734</v>
      </c>
      <c r="D49" s="29" t="n">
        <v>692628.851494579</v>
      </c>
      <c r="E49" s="30" t="n">
        <v>0.0177875546159734</v>
      </c>
      <c r="F49" s="29" t="n">
        <v>692628.851494579</v>
      </c>
      <c r="G49" s="30" t="n">
        <v>0.0177875546159734</v>
      </c>
      <c r="H49" s="29" t="n">
        <v>692628.851494579</v>
      </c>
      <c r="I49" s="30" t="n">
        <v>0.0177875546159734</v>
      </c>
      <c r="J49" s="29" t="n">
        <v>692628.851494579</v>
      </c>
      <c r="K49" s="30" t="n">
        <v>0.0177875546159734</v>
      </c>
      <c r="L49" s="29" t="n">
        <v>692628.851494579</v>
      </c>
      <c r="M49" s="30" t="n">
        <v>0.0177875546159734</v>
      </c>
    </row>
    <row r="50">
      <c r="A50" s="28" t="n">
        <v>2018</v>
      </c>
      <c r="B50" s="29" t="n">
        <v>709937.753941892</v>
      </c>
      <c r="C50" s="30" t="n">
        <v>0.0249901551313709</v>
      </c>
      <c r="D50" s="29" t="n">
        <v>709937.753941892</v>
      </c>
      <c r="E50" s="30" t="n">
        <v>0.0249901551313709</v>
      </c>
      <c r="F50" s="29" t="n">
        <v>709937.753941892</v>
      </c>
      <c r="G50" s="30" t="n">
        <v>0.0249901551313709</v>
      </c>
      <c r="H50" s="29" t="n">
        <v>709937.753941892</v>
      </c>
      <c r="I50" s="30" t="n">
        <v>0.0249901551313709</v>
      </c>
      <c r="J50" s="29" t="n">
        <v>709937.753941892</v>
      </c>
      <c r="K50" s="30" t="n">
        <v>0.0249901551313709</v>
      </c>
      <c r="L50" s="29" t="n">
        <v>709937.753941892</v>
      </c>
      <c r="M50" s="30" t="n">
        <v>0.0249901551313709</v>
      </c>
    </row>
    <row r="51">
      <c r="A51" s="28" t="n">
        <v>2019</v>
      </c>
      <c r="B51" s="29" t="n">
        <v>720335.618287324</v>
      </c>
      <c r="C51" s="30" t="n">
        <v>0.0146461633962947</v>
      </c>
      <c r="D51" s="29" t="n">
        <v>720335.618287324</v>
      </c>
      <c r="E51" s="30" t="n">
        <v>0.0146461633962947</v>
      </c>
      <c r="F51" s="29" t="n">
        <v>720335.618287324</v>
      </c>
      <c r="G51" s="30" t="n">
        <v>0.0146461633962947</v>
      </c>
      <c r="H51" s="29" t="n">
        <v>720335.618287324</v>
      </c>
      <c r="I51" s="30" t="n">
        <v>0.0146461633962947</v>
      </c>
      <c r="J51" s="29" t="n">
        <v>720335.618287324</v>
      </c>
      <c r="K51" s="30" t="n">
        <v>0.0146461633962947</v>
      </c>
      <c r="L51" s="29" t="n">
        <v>720335.618287324</v>
      </c>
      <c r="M51" s="30" t="n">
        <v>0.0146461633962947</v>
      </c>
    </row>
    <row r="52">
      <c r="A52" s="28" t="n">
        <v>2020</v>
      </c>
      <c r="B52" s="29" t="n">
        <v>704273.327095639</v>
      </c>
      <c r="C52" s="30" t="n">
        <v>-0.0222983436941167</v>
      </c>
      <c r="D52" s="29" t="n">
        <v>704273.327095639</v>
      </c>
      <c r="E52" s="30" t="n">
        <v>-0.0222983436941167</v>
      </c>
      <c r="F52" s="29" t="n">
        <v>704273.327095639</v>
      </c>
      <c r="G52" s="30" t="n">
        <v>-0.0222983436941167</v>
      </c>
      <c r="H52" s="29" t="n">
        <v>704273.327095639</v>
      </c>
      <c r="I52" s="30" t="n">
        <v>-0.0222983436941167</v>
      </c>
      <c r="J52" s="29" t="n">
        <v>704273.327095639</v>
      </c>
      <c r="K52" s="30" t="n">
        <v>-0.0222983436941167</v>
      </c>
      <c r="L52" s="29" t="n">
        <v>704273.327095639</v>
      </c>
      <c r="M52" s="30" t="n">
        <v>-0.0222983436941167</v>
      </c>
    </row>
    <row r="53">
      <c r="A53" s="28" t="n">
        <v>2021</v>
      </c>
      <c r="B53" s="29" t="n">
        <v>741450.423258175</v>
      </c>
      <c r="C53" s="30" t="n">
        <v>0.0527878804041197</v>
      </c>
      <c r="D53" s="29" t="n">
        <v>741450.423258175</v>
      </c>
      <c r="E53" s="30" t="n">
        <v>0.0527878804041197</v>
      </c>
      <c r="F53" s="29" t="n">
        <v>741450.423258175</v>
      </c>
      <c r="G53" s="30" t="n">
        <v>0.0527878804041197</v>
      </c>
      <c r="H53" s="29" t="n">
        <v>741450.423258175</v>
      </c>
      <c r="I53" s="30" t="n">
        <v>0.0527878804041197</v>
      </c>
      <c r="J53" s="29" t="n">
        <v>741450.423258175</v>
      </c>
      <c r="K53" s="30" t="n">
        <v>0.0527878804041197</v>
      </c>
      <c r="L53" s="29" t="n">
        <v>741450.423258175</v>
      </c>
      <c r="M53" s="30" t="n">
        <v>0.0527878804041197</v>
      </c>
    </row>
    <row r="54">
      <c r="A54" s="28" t="n">
        <v>2022</v>
      </c>
      <c r="B54" s="29" t="n">
        <v>763053.323007445</v>
      </c>
      <c r="C54" s="30" t="n">
        <v>0.0291360002929659</v>
      </c>
      <c r="D54" s="29" t="n">
        <v>763053.323007445</v>
      </c>
      <c r="E54" s="30" t="n">
        <v>0.0291360002929659</v>
      </c>
      <c r="F54" s="29" t="n">
        <v>763053.323007445</v>
      </c>
      <c r="G54" s="30" t="n">
        <v>0.0291360002929659</v>
      </c>
      <c r="H54" s="29" t="n">
        <v>763053.323007445</v>
      </c>
      <c r="I54" s="30" t="n">
        <v>0.0291360002929659</v>
      </c>
      <c r="J54" s="29" t="n">
        <v>763053.323007445</v>
      </c>
      <c r="K54" s="30" t="n">
        <v>0.0291360002929659</v>
      </c>
      <c r="L54" s="29" t="n">
        <v>763053.323007445</v>
      </c>
      <c r="M54" s="30" t="n">
        <v>0.0291360002929659</v>
      </c>
    </row>
    <row r="55">
      <c r="A55" s="28" t="n">
        <v>2023</v>
      </c>
      <c r="B55" s="29" t="n">
        <v>772131.284849117</v>
      </c>
      <c r="C55" s="30" t="n">
        <v>0.0118968905159778</v>
      </c>
      <c r="D55" s="29" t="n">
        <v>772131.284849117</v>
      </c>
      <c r="E55" s="30" t="n">
        <v>0.0118968905159778</v>
      </c>
      <c r="F55" s="29" t="n">
        <v>772131.284849117</v>
      </c>
      <c r="G55" s="30" t="n">
        <v>0.0118968905159778</v>
      </c>
      <c r="H55" s="29" t="n">
        <v>772131.284849117</v>
      </c>
      <c r="I55" s="30" t="n">
        <v>0.0118968905159778</v>
      </c>
      <c r="J55" s="29" t="n">
        <v>772131.284849117</v>
      </c>
      <c r="K55" s="30" t="n">
        <v>0.0118968905159778</v>
      </c>
      <c r="L55" s="29" t="n">
        <v>772131.284849117</v>
      </c>
      <c r="M55" s="30" t="n">
        <v>0.0118968905159778</v>
      </c>
    </row>
    <row r="56">
      <c r="A56" s="28" t="n">
        <v>2024</v>
      </c>
      <c r="B56" s="29"/>
      <c r="C56" s="30"/>
      <c r="D56" s="29" t="n">
        <v>779081.071339292</v>
      </c>
      <c r="E56" s="30" t="n">
        <v>0.00900078345035982</v>
      </c>
      <c r="F56" s="29" t="n">
        <v>779081.071339292</v>
      </c>
      <c r="G56" s="30" t="n">
        <v>0.00900078345035982</v>
      </c>
      <c r="H56" s="29" t="n">
        <v>779081.071339292</v>
      </c>
      <c r="I56" s="30" t="n">
        <v>0.00900078345035982</v>
      </c>
      <c r="J56" s="29" t="n">
        <v>779081.071339292</v>
      </c>
      <c r="K56" s="30" t="n">
        <v>0.00900078345035982</v>
      </c>
      <c r="L56" s="29" t="n">
        <v>779081.071339292</v>
      </c>
      <c r="M56" s="30" t="n">
        <v>0.00900078345035982</v>
      </c>
    </row>
    <row r="57">
      <c r="A57" s="28" t="n">
        <v>2025</v>
      </c>
      <c r="B57" s="29"/>
      <c r="C57" s="30"/>
      <c r="D57" s="29" t="n">
        <v>790893.766227759</v>
      </c>
      <c r="E57" s="30" t="n">
        <v>0.0151623435904555</v>
      </c>
      <c r="F57" s="29" t="n">
        <v>790893.766227759</v>
      </c>
      <c r="G57" s="30" t="n">
        <v>0.0151623435904555</v>
      </c>
      <c r="H57" s="29" t="n">
        <v>790893.766227759</v>
      </c>
      <c r="I57" s="30" t="n">
        <v>0.0151623435904555</v>
      </c>
      <c r="J57" s="29" t="n">
        <v>790893.766227759</v>
      </c>
      <c r="K57" s="30" t="n">
        <v>0.0151623435904555</v>
      </c>
      <c r="L57" s="29" t="n">
        <v>790893.766227759</v>
      </c>
      <c r="M57" s="30" t="n">
        <v>0.0151623435904555</v>
      </c>
    </row>
    <row r="58">
      <c r="A58" s="28" t="n">
        <v>2026</v>
      </c>
      <c r="B58" s="29"/>
      <c r="C58" s="30"/>
      <c r="D58" s="29" t="n">
        <v>804546.875163061</v>
      </c>
      <c r="E58" s="30" t="n">
        <v>0.0172628860136579</v>
      </c>
      <c r="F58" s="29" t="n">
        <v>804546.875163061</v>
      </c>
      <c r="G58" s="30" t="n">
        <v>0.0172628860136579</v>
      </c>
      <c r="H58" s="29" t="n">
        <v>804546.875163061</v>
      </c>
      <c r="I58" s="30" t="n">
        <v>0.0172628860136579</v>
      </c>
      <c r="J58" s="29" t="n">
        <v>804546.875163061</v>
      </c>
      <c r="K58" s="30" t="n">
        <v>0.0172628860136579</v>
      </c>
      <c r="L58" s="29" t="n">
        <v>804546.875163061</v>
      </c>
      <c r="M58" s="30" t="n">
        <v>0.0172628860136579</v>
      </c>
    </row>
    <row r="59">
      <c r="A59" s="28" t="n">
        <v>2027</v>
      </c>
      <c r="B59" s="29"/>
      <c r="C59" s="30"/>
      <c r="D59" s="29" t="n">
        <v>819028.718915996</v>
      </c>
      <c r="E59" s="30" t="n">
        <v>0.018</v>
      </c>
      <c r="F59" s="29" t="n">
        <v>819580.60691173</v>
      </c>
      <c r="G59" s="30" t="n">
        <v>0.018685961269344</v>
      </c>
      <c r="H59" s="29" t="n">
        <v>816610.902712378</v>
      </c>
      <c r="I59" s="30" t="n">
        <v>0.014994810025049</v>
      </c>
      <c r="J59" s="29" t="n">
        <v>819028.718915996</v>
      </c>
      <c r="K59" s="30" t="n">
        <v>0.018</v>
      </c>
      <c r="L59" s="29" t="n">
        <v>819028.718915996</v>
      </c>
      <c r="M59" s="30" t="n">
        <v>0.018</v>
      </c>
    </row>
    <row r="60">
      <c r="A60" s="28" t="n">
        <v>2028</v>
      </c>
      <c r="B60" s="29"/>
      <c r="C60" s="30"/>
      <c r="D60" s="29" t="n">
        <v>831798.008655514</v>
      </c>
      <c r="E60" s="30" t="n">
        <v>0.0155907716598978</v>
      </c>
      <c r="F60" s="29" t="n">
        <v>835289.806822479</v>
      </c>
      <c r="G60" s="30" t="n">
        <v>0.0191673641107042</v>
      </c>
      <c r="H60" s="29" t="n">
        <v>827054.328643707</v>
      </c>
      <c r="I60" s="30" t="n">
        <v>0.0127887417332309</v>
      </c>
      <c r="J60" s="29" t="n">
        <v>831798.008655514</v>
      </c>
      <c r="K60" s="30" t="n">
        <v>0.0155907716598978</v>
      </c>
      <c r="L60" s="29" t="n">
        <v>831798.008655514</v>
      </c>
      <c r="M60" s="30" t="n">
        <v>0.0155907716598978</v>
      </c>
    </row>
    <row r="61">
      <c r="A61" s="28" t="n">
        <v>2029</v>
      </c>
      <c r="B61" s="29"/>
      <c r="C61" s="30"/>
      <c r="D61" s="29" t="n">
        <v>843988.769782672</v>
      </c>
      <c r="E61" s="30" t="n">
        <v>0.0146559152586367</v>
      </c>
      <c r="F61" s="29" t="n">
        <v>850889.4625528</v>
      </c>
      <c r="G61" s="30" t="n">
        <v>0.018675740566815</v>
      </c>
      <c r="H61" s="29" t="n">
        <v>836840.284299549</v>
      </c>
      <c r="I61" s="30" t="n">
        <v>0.0118323008742243</v>
      </c>
      <c r="J61" s="29" t="n">
        <v>843988.769782672</v>
      </c>
      <c r="K61" s="30" t="n">
        <v>0.0146559152586367</v>
      </c>
      <c r="L61" s="29" t="n">
        <v>843988.769782672</v>
      </c>
      <c r="M61" s="30" t="n">
        <v>0.0146559152586367</v>
      </c>
    </row>
    <row r="62">
      <c r="A62" s="28" t="n">
        <v>2030</v>
      </c>
      <c r="B62" s="29"/>
      <c r="C62" s="30"/>
      <c r="D62" s="29" t="n">
        <v>856069.109169099</v>
      </c>
      <c r="E62" s="30" t="n">
        <v>0.0143133887783098</v>
      </c>
      <c r="F62" s="29" t="n">
        <v>866395.701438238</v>
      </c>
      <c r="G62" s="30" t="n">
        <v>0.0182235643615991</v>
      </c>
      <c r="H62" s="29" t="n">
        <v>846221.940747766</v>
      </c>
      <c r="I62" s="30" t="n">
        <v>0.0112108088296319</v>
      </c>
      <c r="J62" s="29" t="n">
        <v>856069.109169099</v>
      </c>
      <c r="K62" s="30" t="n">
        <v>0.0143133887783098</v>
      </c>
      <c r="L62" s="29" t="n">
        <v>856069.109169099</v>
      </c>
      <c r="M62" s="30" t="n">
        <v>0.0143133887783098</v>
      </c>
    </row>
    <row r="63">
      <c r="A63" s="28" t="n">
        <v>2031</v>
      </c>
      <c r="B63" s="29"/>
      <c r="C63" s="30"/>
      <c r="D63" s="29" t="n">
        <v>868180.548155325</v>
      </c>
      <c r="E63" s="30" t="n">
        <v>0.0141477351028139</v>
      </c>
      <c r="F63" s="29" t="n">
        <v>881835.336289578</v>
      </c>
      <c r="G63" s="30" t="n">
        <v>0.017820534919218</v>
      </c>
      <c r="H63" s="29" t="n">
        <v>855439.119737052</v>
      </c>
      <c r="I63" s="30" t="n">
        <v>0.0108921531639099</v>
      </c>
      <c r="J63" s="29" t="n">
        <v>868180.548155325</v>
      </c>
      <c r="K63" s="30" t="n">
        <v>0.0141477351028139</v>
      </c>
      <c r="L63" s="29" t="n">
        <v>868180.548155325</v>
      </c>
      <c r="M63" s="30" t="n">
        <v>0.0141477351028139</v>
      </c>
    </row>
    <row r="64">
      <c r="A64" s="28" t="n">
        <v>2032</v>
      </c>
      <c r="B64" s="29"/>
      <c r="C64" s="30"/>
      <c r="D64" s="29" t="n">
        <v>880281.277747414</v>
      </c>
      <c r="E64" s="30" t="n">
        <v>0.0139380335320807</v>
      </c>
      <c r="F64" s="29" t="n">
        <v>897187.893330172</v>
      </c>
      <c r="G64" s="30" t="n">
        <v>0.0174097775500717</v>
      </c>
      <c r="H64" s="29" t="n">
        <v>864570.626492644</v>
      </c>
      <c r="I64" s="30" t="n">
        <v>0.0106746424671331</v>
      </c>
      <c r="J64" s="29" t="n">
        <v>880281.277747414</v>
      </c>
      <c r="K64" s="30" t="n">
        <v>0.0139380335320807</v>
      </c>
      <c r="L64" s="29" t="n">
        <v>880281.277747414</v>
      </c>
      <c r="M64" s="30" t="n">
        <v>0.0139380335320807</v>
      </c>
    </row>
    <row r="65">
      <c r="A65" s="28" t="n">
        <v>2033</v>
      </c>
      <c r="B65" s="29"/>
      <c r="C65" s="30"/>
      <c r="D65" s="29" t="n">
        <v>892303.797390417</v>
      </c>
      <c r="E65" s="30" t="n">
        <v>0.0136575887127441</v>
      </c>
      <c r="F65" s="29" t="n">
        <v>912413.642225767</v>
      </c>
      <c r="G65" s="30" t="n">
        <v>0.0169705242444591</v>
      </c>
      <c r="H65" s="29" t="n">
        <v>873617.416776747</v>
      </c>
      <c r="I65" s="30" t="n">
        <v>0.010463911225858</v>
      </c>
      <c r="J65" s="29" t="n">
        <v>892303.797390417</v>
      </c>
      <c r="K65" s="30" t="n">
        <v>0.0136575887127441</v>
      </c>
      <c r="L65" s="29" t="n">
        <v>892303.797390417</v>
      </c>
      <c r="M65" s="30" t="n">
        <v>0.0136575887127441</v>
      </c>
    </row>
    <row r="66">
      <c r="A66" s="28" t="n">
        <v>2034</v>
      </c>
      <c r="B66" s="29"/>
      <c r="C66" s="30"/>
      <c r="D66" s="29" t="n">
        <v>904888.315232644</v>
      </c>
      <c r="E66" s="30" t="n">
        <v>0.0141034005223681</v>
      </c>
      <c r="F66" s="29" t="n">
        <v>928383.087296751</v>
      </c>
      <c r="G66" s="30" t="n">
        <v>0.0175024181269658</v>
      </c>
      <c r="H66" s="29" t="n">
        <v>883042.207704981</v>
      </c>
      <c r="I66" s="30" t="n">
        <v>0.0107882360713534</v>
      </c>
      <c r="J66" s="29" t="n">
        <v>905335.748141679</v>
      </c>
      <c r="K66" s="30" t="n">
        <v>0.0146048361436708</v>
      </c>
      <c r="L66" s="29" t="n">
        <v>904440.882323609</v>
      </c>
      <c r="M66" s="30" t="n">
        <v>0.0136019649010657</v>
      </c>
    </row>
    <row r="67">
      <c r="A67" s="28" t="n">
        <v>2035</v>
      </c>
      <c r="B67" s="29"/>
      <c r="C67" s="30"/>
      <c r="D67" s="29" t="n">
        <v>917669.662112782</v>
      </c>
      <c r="E67" s="30" t="n">
        <v>0.014124778345548</v>
      </c>
      <c r="F67" s="29" t="n">
        <v>944597.854862791</v>
      </c>
      <c r="G67" s="30" t="n">
        <v>0.017465599910113</v>
      </c>
      <c r="H67" s="29" t="n">
        <v>892595.154796546</v>
      </c>
      <c r="I67" s="30" t="n">
        <v>0.010818222513274</v>
      </c>
      <c r="J67" s="29" t="n">
        <v>919031.369238938</v>
      </c>
      <c r="K67" s="30" t="n">
        <v>0.015127670729197</v>
      </c>
      <c r="L67" s="29" t="n">
        <v>916308.85244074</v>
      </c>
      <c r="M67" s="30" t="n">
        <v>0.0131218859618998</v>
      </c>
    </row>
    <row r="68">
      <c r="A68" s="28" t="n">
        <v>2036</v>
      </c>
      <c r="B68" s="29"/>
      <c r="C68" s="30"/>
      <c r="D68" s="29" t="n">
        <v>930648.562631203</v>
      </c>
      <c r="E68" s="30" t="n">
        <v>0.0141433252664573</v>
      </c>
      <c r="F68" s="29" t="n">
        <v>961063.642206109</v>
      </c>
      <c r="G68" s="30" t="n">
        <v>0.0174315315862219</v>
      </c>
      <c r="H68" s="29" t="n">
        <v>902269.754173543</v>
      </c>
      <c r="I68" s="30" t="n">
        <v>0.0108387316747229</v>
      </c>
      <c r="J68" s="29" t="n">
        <v>933412.088449593</v>
      </c>
      <c r="K68" s="30" t="n">
        <v>0.0156476913541748</v>
      </c>
      <c r="L68" s="29" t="n">
        <v>927890.042621856</v>
      </c>
      <c r="M68" s="30" t="n">
        <v>0.0126389591787399</v>
      </c>
    </row>
    <row r="69">
      <c r="A69" s="28" t="n">
        <v>2037</v>
      </c>
      <c r="B69" s="29"/>
      <c r="C69" s="30"/>
      <c r="D69" s="29" t="n">
        <v>943816.077829516</v>
      </c>
      <c r="E69" s="30" t="n">
        <v>0.0141487514482217</v>
      </c>
      <c r="F69" s="29" t="n">
        <v>977780.380147835</v>
      </c>
      <c r="G69" s="30" t="n">
        <v>0.0173939968255934</v>
      </c>
      <c r="H69" s="29" t="n">
        <v>912054.847619914</v>
      </c>
      <c r="I69" s="30" t="n">
        <v>0.0108449755753297</v>
      </c>
      <c r="J69" s="29" t="n">
        <v>948490.972094335</v>
      </c>
      <c r="K69" s="30" t="n">
        <v>0.0161545836306747</v>
      </c>
      <c r="L69" s="29" t="n">
        <v>939157.336496924</v>
      </c>
      <c r="M69" s="30" t="n">
        <v>0.0121429192657687</v>
      </c>
    </row>
    <row r="70">
      <c r="A70" s="28" t="n">
        <v>2038</v>
      </c>
      <c r="B70" s="29"/>
      <c r="C70" s="30"/>
      <c r="D70" s="29" t="n">
        <v>957129.273024102</v>
      </c>
      <c r="E70" s="30" t="n">
        <v>0.014105709266155</v>
      </c>
      <c r="F70" s="29" t="n">
        <v>994710.973000764</v>
      </c>
      <c r="G70" s="30" t="n">
        <v>0.0173153329691156</v>
      </c>
      <c r="H70" s="29" t="n">
        <v>921902.71427117</v>
      </c>
      <c r="I70" s="30" t="n">
        <v>0.0107974500403731</v>
      </c>
      <c r="J70" s="29" t="n">
        <v>964248.151201651</v>
      </c>
      <c r="K70" s="30" t="n">
        <v>0.0166128930805987</v>
      </c>
      <c r="L70" s="29" t="n">
        <v>950050.176767445</v>
      </c>
      <c r="M70" s="30" t="n">
        <v>0.0115985254517117</v>
      </c>
    </row>
    <row r="71">
      <c r="A71" s="28" t="n">
        <v>2039</v>
      </c>
      <c r="B71" s="29"/>
      <c r="C71" s="30"/>
      <c r="D71" s="29" t="n">
        <v>970500.162066482</v>
      </c>
      <c r="E71" s="30" t="n">
        <v>0.0139697838309065</v>
      </c>
      <c r="F71" s="29" t="n">
        <v>1011776.83694957</v>
      </c>
      <c r="G71" s="30" t="n">
        <v>0.0171566056995689</v>
      </c>
      <c r="H71" s="29" t="n">
        <v>931713.507427053</v>
      </c>
      <c r="I71" s="30" t="n">
        <v>0.0106418963780126</v>
      </c>
      <c r="J71" s="29" t="n">
        <v>980619.157420136</v>
      </c>
      <c r="K71" s="30" t="n">
        <v>0.0169780011484428</v>
      </c>
      <c r="L71" s="29" t="n">
        <v>960464.214971121</v>
      </c>
      <c r="M71" s="30" t="n">
        <v>0.0109615665133704</v>
      </c>
    </row>
    <row r="72">
      <c r="A72" s="28" t="n">
        <v>2040</v>
      </c>
      <c r="B72" s="29"/>
      <c r="C72" s="30"/>
      <c r="D72" s="29" t="n">
        <v>983857.084729356</v>
      </c>
      <c r="E72" s="30" t="n">
        <v>0.0137629267721437</v>
      </c>
      <c r="F72" s="29" t="n">
        <v>1028924.81212956</v>
      </c>
      <c r="G72" s="30" t="n">
        <v>0.0169483769085781</v>
      </c>
      <c r="H72" s="29" t="n">
        <v>941391.220397985</v>
      </c>
      <c r="I72" s="30" t="n">
        <v>0.0103870051188353</v>
      </c>
      <c r="J72" s="29" t="n">
        <v>997556.213090461</v>
      </c>
      <c r="K72" s="30" t="n">
        <v>0.017271797661881</v>
      </c>
      <c r="L72" s="29" t="n">
        <v>970312.868704486</v>
      </c>
      <c r="M72" s="30" t="n">
        <v>0.0102540558824065</v>
      </c>
    </row>
    <row r="73">
      <c r="A73" s="28" t="n">
        <v>2041</v>
      </c>
      <c r="B73" s="29"/>
      <c r="C73" s="30"/>
      <c r="D73" s="29" t="n">
        <v>997246.657414277</v>
      </c>
      <c r="E73" s="30" t="n">
        <v>0.0136092659114242</v>
      </c>
      <c r="F73" s="29" t="n">
        <v>1046223.42698662</v>
      </c>
      <c r="G73" s="30" t="n">
        <v>0.0168123216129392</v>
      </c>
      <c r="H73" s="29" t="n">
        <v>950958.440910232</v>
      </c>
      <c r="I73" s="30" t="n">
        <v>0.01016285291911</v>
      </c>
      <c r="J73" s="29" t="n">
        <v>1015131.9527423</v>
      </c>
      <c r="K73" s="30" t="n">
        <v>0.0176187962354408</v>
      </c>
      <c r="L73" s="29" t="n">
        <v>979627.615681108</v>
      </c>
      <c r="M73" s="30" t="n">
        <v>0.00959973558740757</v>
      </c>
    </row>
    <row r="74">
      <c r="A74" s="28" t="n">
        <v>2042</v>
      </c>
      <c r="B74" s="29"/>
      <c r="C74" s="30"/>
      <c r="D74" s="29" t="n">
        <v>1010707.90205029</v>
      </c>
      <c r="E74" s="30" t="n">
        <v>0.0134984103841678</v>
      </c>
      <c r="F74" s="29" t="n">
        <v>1063721.96552139</v>
      </c>
      <c r="G74" s="30" t="n">
        <v>0.016725431760948</v>
      </c>
      <c r="H74" s="29" t="n">
        <v>960445.373056142</v>
      </c>
      <c r="I74" s="30" t="n">
        <v>0.00997617954453389</v>
      </c>
      <c r="J74" s="29" t="n">
        <v>1033413.09728572</v>
      </c>
      <c r="K74" s="30" t="n">
        <v>0.0180086386740497</v>
      </c>
      <c r="L74" s="29" t="n">
        <v>988432.687075441</v>
      </c>
      <c r="M74" s="30" t="n">
        <v>0.00898818209428587</v>
      </c>
    </row>
    <row r="75">
      <c r="A75" s="28" t="n">
        <v>2043</v>
      </c>
      <c r="B75" s="29"/>
      <c r="C75" s="30"/>
      <c r="D75" s="29" t="n">
        <v>1024181.35704959</v>
      </c>
      <c r="E75" s="30" t="n">
        <v>0.0133307110511027</v>
      </c>
      <c r="F75" s="29" t="n">
        <v>1081356.25894916</v>
      </c>
      <c r="G75" s="30" t="n">
        <v>0.0165779160338506</v>
      </c>
      <c r="H75" s="29" t="n">
        <v>969793.934262738</v>
      </c>
      <c r="I75" s="30" t="n">
        <v>0.00973356889299093</v>
      </c>
      <c r="J75" s="29" t="n">
        <v>1052367.1817511</v>
      </c>
      <c r="K75" s="30" t="n">
        <v>0.0183412466081196</v>
      </c>
      <c r="L75" s="29" t="n">
        <v>996656.620495999</v>
      </c>
      <c r="M75" s="30" t="n">
        <v>0.00832017549408581</v>
      </c>
    </row>
    <row r="76">
      <c r="A76" s="28" t="n">
        <v>2044</v>
      </c>
      <c r="B76" s="29"/>
      <c r="C76" s="30"/>
      <c r="D76" s="29" t="n">
        <v>1037633.79786758</v>
      </c>
      <c r="E76" s="30" t="n">
        <v>0.0131348229738717</v>
      </c>
      <c r="F76" s="29" t="n">
        <v>1099079.33842845</v>
      </c>
      <c r="G76" s="30" t="n">
        <v>0.0163896766977734</v>
      </c>
      <c r="H76" s="29" t="n">
        <v>978983.278524715</v>
      </c>
      <c r="I76" s="30" t="n">
        <v>0.00947556376392789</v>
      </c>
      <c r="J76" s="29" t="n">
        <v>1071461.74225552</v>
      </c>
      <c r="K76" s="30" t="n">
        <v>0.0181443899387346</v>
      </c>
      <c r="L76" s="29" t="n">
        <v>1004754.7106906</v>
      </c>
      <c r="M76" s="30" t="n">
        <v>0.00812525600900926</v>
      </c>
    </row>
    <row r="77">
      <c r="A77" s="28" t="n">
        <v>2045</v>
      </c>
      <c r="B77" s="29"/>
      <c r="C77" s="30"/>
      <c r="D77" s="29" t="n">
        <v>1051060.39339171</v>
      </c>
      <c r="E77" s="30" t="n">
        <v>0.0129396281729834</v>
      </c>
      <c r="F77" s="29" t="n">
        <v>1116877.44126516</v>
      </c>
      <c r="G77" s="30" t="n">
        <v>0.0161936470047321</v>
      </c>
      <c r="H77" s="29" t="n">
        <v>988015.154850597</v>
      </c>
      <c r="I77" s="30" t="n">
        <v>0.00922577180224415</v>
      </c>
      <c r="J77" s="29" t="n">
        <v>1090692.58401352</v>
      </c>
      <c r="K77" s="30" t="n">
        <v>0.0179482299736804</v>
      </c>
      <c r="L77" s="29" t="n">
        <v>1012723.44679877</v>
      </c>
      <c r="M77" s="30" t="n">
        <v>0.00793102637228649</v>
      </c>
    </row>
    <row r="78">
      <c r="A78" s="28" t="n">
        <v>2046</v>
      </c>
      <c r="B78" s="29"/>
      <c r="C78" s="30"/>
      <c r="D78" s="29" t="n">
        <v>1064493.16483879</v>
      </c>
      <c r="E78" s="30" t="n">
        <v>0.0127802089504427</v>
      </c>
      <c r="F78" s="29" t="n">
        <v>1134789.24296999</v>
      </c>
      <c r="G78" s="30" t="n">
        <v>0.0160373923252863</v>
      </c>
      <c r="H78" s="29" t="n">
        <v>996921.600111718</v>
      </c>
      <c r="I78" s="30" t="n">
        <v>0.00901448243723313</v>
      </c>
      <c r="J78" s="29" t="n">
        <v>1110093.84822067</v>
      </c>
      <c r="K78" s="30" t="n">
        <v>0.0177880224836235</v>
      </c>
      <c r="L78" s="29" t="n">
        <v>1020594.73387562</v>
      </c>
      <c r="M78" s="30" t="n">
        <v>0.00777239541726238</v>
      </c>
    </row>
    <row r="79">
      <c r="A79" s="28" t="n">
        <v>2047</v>
      </c>
      <c r="B79" s="29"/>
      <c r="C79" s="30"/>
      <c r="D79" s="29" t="n">
        <v>1077975.88294697</v>
      </c>
      <c r="E79" s="30" t="n">
        <v>0.0126658569106197</v>
      </c>
      <c r="F79" s="29" t="n">
        <v>1152904.72445867</v>
      </c>
      <c r="G79" s="30" t="n">
        <v>0.0159637409333073</v>
      </c>
      <c r="H79" s="29" t="n">
        <v>1005720.62972813</v>
      </c>
      <c r="I79" s="30" t="n">
        <v>0.00882620019008806</v>
      </c>
      <c r="J79" s="29" t="n">
        <v>1129712.65337832</v>
      </c>
      <c r="K79" s="30" t="n">
        <v>0.0176731050163885</v>
      </c>
      <c r="L79" s="29" t="n">
        <v>1028411.06969067</v>
      </c>
      <c r="M79" s="30" t="n">
        <v>0.00765860880485136</v>
      </c>
    </row>
    <row r="80">
      <c r="A80" s="28" t="n">
        <v>2048</v>
      </c>
      <c r="B80" s="29"/>
      <c r="C80" s="30"/>
      <c r="D80" s="29" t="n">
        <v>1091527.33677086</v>
      </c>
      <c r="E80" s="30" t="n">
        <v>0.0125712031579481</v>
      </c>
      <c r="F80" s="29" t="n">
        <v>1171280.84563602</v>
      </c>
      <c r="G80" s="30" t="n">
        <v>0.015938976385043</v>
      </c>
      <c r="H80" s="29" t="n">
        <v>1014413.24635774</v>
      </c>
      <c r="I80" s="30" t="n">
        <v>0.00864317224154343</v>
      </c>
      <c r="J80" s="29" t="n">
        <v>1149570.72346187</v>
      </c>
      <c r="K80" s="30" t="n">
        <v>0.0175779832368541</v>
      </c>
      <c r="L80" s="29" t="n">
        <v>1036190.40612098</v>
      </c>
      <c r="M80" s="30" t="n">
        <v>0.00756442307904215</v>
      </c>
    </row>
    <row r="81">
      <c r="A81" s="28" t="n">
        <v>2049</v>
      </c>
      <c r="B81" s="29"/>
      <c r="C81" s="30"/>
      <c r="D81" s="29" t="n">
        <v>1105127.89792397</v>
      </c>
      <c r="E81" s="30" t="n">
        <v>0.0124601195910876</v>
      </c>
      <c r="F81" s="29" t="n">
        <v>1189892.268698</v>
      </c>
      <c r="G81" s="30" t="n">
        <v>0.0158898039964741</v>
      </c>
      <c r="H81" s="29" t="n">
        <v>1022982.28791213</v>
      </c>
      <c r="I81" s="30" t="n">
        <v>0.00844728870128519</v>
      </c>
      <c r="J81" s="29" t="n">
        <v>1169649.52853196</v>
      </c>
      <c r="K81" s="30" t="n">
        <v>0.017466350403939</v>
      </c>
      <c r="L81" s="29" t="n">
        <v>1043914.05416128</v>
      </c>
      <c r="M81" s="30" t="n">
        <v>0.00745388877823649</v>
      </c>
    </row>
    <row r="82">
      <c r="A82" s="28" t="n">
        <v>2050</v>
      </c>
      <c r="B82" s="29"/>
      <c r="C82" s="30"/>
      <c r="D82" s="29" t="n">
        <v>1118770.13455232</v>
      </c>
      <c r="E82" s="30" t="n">
        <v>0.0123444866915188</v>
      </c>
      <c r="F82" s="29" t="n">
        <v>1208732.66152339</v>
      </c>
      <c r="G82" s="30" t="n">
        <v>0.0158336963110171</v>
      </c>
      <c r="H82" s="29" t="n">
        <v>1031420.35517598</v>
      </c>
      <c r="I82" s="30" t="n">
        <v>0.00824849791003945</v>
      </c>
      <c r="J82" s="29" t="n">
        <v>1189943.11832092</v>
      </c>
      <c r="K82" s="30" t="n">
        <v>0.0173501457435929</v>
      </c>
      <c r="L82" s="29" t="n">
        <v>1051575.15947516</v>
      </c>
      <c r="M82" s="30" t="n">
        <v>0.00733882763944438</v>
      </c>
    </row>
    <row r="83">
      <c r="A83" s="28" t="n">
        <v>2051</v>
      </c>
      <c r="B83" s="29"/>
      <c r="C83" s="30"/>
      <c r="D83" s="29" t="n">
        <v>1132521.18189492</v>
      </c>
      <c r="E83" s="30" t="n">
        <v>0.0122912177559173</v>
      </c>
      <c r="F83" s="29" t="n">
        <v>1227920.28789108</v>
      </c>
      <c r="G83" s="30" t="n">
        <v>0.0158741688534394</v>
      </c>
      <c r="H83" s="29" t="n">
        <v>1039750.96406507</v>
      </c>
      <c r="I83" s="30" t="n">
        <v>0.00807683196020381</v>
      </c>
      <c r="J83" s="29" t="n">
        <v>1210525.10442237</v>
      </c>
      <c r="K83" s="30" t="n">
        <v>0.0172966134133339</v>
      </c>
      <c r="L83" s="29" t="n">
        <v>1059236.7490103</v>
      </c>
      <c r="M83" s="30" t="n">
        <v>0.00728582209850126</v>
      </c>
    </row>
    <row r="84">
      <c r="A84" s="28" t="n">
        <v>2052</v>
      </c>
      <c r="B84" s="29"/>
      <c r="C84" s="30"/>
      <c r="D84" s="29" t="n">
        <v>1146368.98646544</v>
      </c>
      <c r="E84" s="30" t="n">
        <v>0.0122274133074929</v>
      </c>
      <c r="F84" s="29" t="n">
        <v>1247419.41480785</v>
      </c>
      <c r="G84" s="30" t="n">
        <v>0.01587979863926</v>
      </c>
      <c r="H84" s="29" t="n">
        <v>1047990.46478726</v>
      </c>
      <c r="I84" s="30" t="n">
        <v>0.00792449442890986</v>
      </c>
      <c r="J84" s="29" t="n">
        <v>1231385.47038704</v>
      </c>
      <c r="K84" s="30" t="n">
        <v>0.0172324934761416</v>
      </c>
      <c r="L84" s="29" t="n">
        <v>1066886.90968456</v>
      </c>
      <c r="M84" s="30" t="n">
        <v>0.00722233313884457</v>
      </c>
    </row>
    <row r="85">
      <c r="A85" s="28" t="n">
        <v>2053</v>
      </c>
      <c r="B85" s="29"/>
      <c r="C85" s="30"/>
      <c r="D85" s="29" t="n">
        <v>1160270.90051235</v>
      </c>
      <c r="E85" s="30" t="n">
        <v>0.012126910454703</v>
      </c>
      <c r="F85" s="29" t="n">
        <v>1267122.25332022</v>
      </c>
      <c r="G85" s="30" t="n">
        <v>0.0157948788342421</v>
      </c>
      <c r="H85" s="29" t="n">
        <v>1056167.57155663</v>
      </c>
      <c r="I85" s="30" t="n">
        <v>0.0078026537875282</v>
      </c>
      <c r="J85" s="29" t="n">
        <v>1252480.94278435</v>
      </c>
      <c r="K85" s="30" t="n">
        <v>0.0171314936749096</v>
      </c>
      <c r="L85" s="29" t="n">
        <v>1074485.62737753</v>
      </c>
      <c r="M85" s="30" t="n">
        <v>0.00712232723449557</v>
      </c>
    </row>
    <row r="86">
      <c r="A86" s="28" t="n">
        <v>2054</v>
      </c>
      <c r="B86" s="29"/>
      <c r="C86" s="30"/>
      <c r="D86" s="29" t="n">
        <v>1174268.64756264</v>
      </c>
      <c r="E86" s="30" t="n">
        <v>0.0120642059057985</v>
      </c>
      <c r="F86" s="29" t="n">
        <v>1287058.12148625</v>
      </c>
      <c r="G86" s="30" t="n">
        <v>0.0157331844767064</v>
      </c>
      <c r="H86" s="29" t="n">
        <v>1064335.57497463</v>
      </c>
      <c r="I86" s="30" t="n">
        <v>0.00773362450995063</v>
      </c>
      <c r="J86" s="29" t="n">
        <v>1273858.88754913</v>
      </c>
      <c r="K86" s="30" t="n">
        <v>0.0170684790758231</v>
      </c>
      <c r="L86" s="29" t="n">
        <v>1082071.42363237</v>
      </c>
      <c r="M86" s="30" t="n">
        <v>0.00705993273577388</v>
      </c>
    </row>
    <row r="87">
      <c r="A87" s="28" t="n">
        <v>2055</v>
      </c>
      <c r="B87" s="29"/>
      <c r="C87" s="30"/>
      <c r="D87" s="29" t="n">
        <v>1188415.51224429</v>
      </c>
      <c r="E87" s="30" t="n">
        <v>0.0120473834594983</v>
      </c>
      <c r="F87" s="29" t="n">
        <v>1307264.22974893</v>
      </c>
      <c r="G87" s="30" t="n">
        <v>0.0156994528260659</v>
      </c>
      <c r="H87" s="29" t="n">
        <v>1072559.82042652</v>
      </c>
      <c r="I87" s="30" t="n">
        <v>0.00772711694061434</v>
      </c>
      <c r="J87" s="29" t="n">
        <v>1295580.18593373</v>
      </c>
      <c r="K87" s="30" t="n">
        <v>0.0170515734489145</v>
      </c>
      <c r="L87" s="29" t="n">
        <v>1089692.66201747</v>
      </c>
      <c r="M87" s="30" t="n">
        <v>0.00704319347008275</v>
      </c>
    </row>
    <row r="88">
      <c r="A88" s="28" t="n">
        <v>2056</v>
      </c>
      <c r="B88" s="29"/>
      <c r="C88" s="30"/>
      <c r="D88" s="29" t="n">
        <v>1202770.35404733</v>
      </c>
      <c r="E88" s="30" t="n">
        <v>0.0120789754552517</v>
      </c>
      <c r="F88" s="29" t="n">
        <v>1327787.28300869</v>
      </c>
      <c r="G88" s="30" t="n">
        <v>0.0156992387558135</v>
      </c>
      <c r="H88" s="29" t="n">
        <v>1080913.69187174</v>
      </c>
      <c r="I88" s="30" t="n">
        <v>0.00778872309601963</v>
      </c>
      <c r="J88" s="29" t="n">
        <v>1317712.99897999</v>
      </c>
      <c r="K88" s="30" t="n">
        <v>0.0170833216550896</v>
      </c>
      <c r="L88" s="29" t="n">
        <v>1097401.83360358</v>
      </c>
      <c r="M88" s="30" t="n">
        <v>0.00707462925541358</v>
      </c>
    </row>
    <row r="89">
      <c r="A89" s="28" t="n">
        <v>2057</v>
      </c>
      <c r="B89" s="29"/>
      <c r="C89" s="30"/>
      <c r="D89" s="29" t="n">
        <v>1217400.39627138</v>
      </c>
      <c r="E89" s="30" t="n">
        <v>0.0121636205738027</v>
      </c>
      <c r="F89" s="29" t="n">
        <v>1348702.05758995</v>
      </c>
      <c r="G89" s="30" t="n">
        <v>0.0157516003119589</v>
      </c>
      <c r="H89" s="29" t="n">
        <v>1089462.6836076</v>
      </c>
      <c r="I89" s="30" t="n">
        <v>0.00790904195233511</v>
      </c>
      <c r="J89" s="29" t="n">
        <v>1340336.0034766</v>
      </c>
      <c r="K89" s="30" t="n">
        <v>0.0171683853116082</v>
      </c>
      <c r="L89" s="29" t="n">
        <v>1105257.97512451</v>
      </c>
      <c r="M89" s="30" t="n">
        <v>0.0071588558359974</v>
      </c>
    </row>
    <row r="90">
      <c r="A90" s="28" t="n">
        <v>2058</v>
      </c>
      <c r="B90" s="29"/>
      <c r="C90" s="30"/>
      <c r="D90" s="29" t="n">
        <v>1232360.19557533</v>
      </c>
      <c r="E90" s="30" t="n">
        <v>0.0122883147974684</v>
      </c>
      <c r="F90" s="29" t="n">
        <v>1370091.86917177</v>
      </c>
      <c r="G90" s="30" t="n">
        <v>0.0158595528652532</v>
      </c>
      <c r="H90" s="29" t="n">
        <v>1098233.87513412</v>
      </c>
      <c r="I90" s="30" t="n">
        <v>0.008050933417447</v>
      </c>
      <c r="J90" s="29" t="n">
        <v>1363515.36699376</v>
      </c>
      <c r="K90" s="30" t="n">
        <v>0.0172936961008576</v>
      </c>
      <c r="L90" s="29" t="n">
        <v>1113307.49545114</v>
      </c>
      <c r="M90" s="30" t="n">
        <v>0.00728293349407916</v>
      </c>
    </row>
    <row r="91">
      <c r="A91" s="28" t="n">
        <v>2059</v>
      </c>
      <c r="B91" s="29"/>
      <c r="C91" s="30"/>
      <c r="D91" s="29" t="n">
        <v>1247650.15635705</v>
      </c>
      <c r="E91" s="30" t="n">
        <v>0.0124070550449644</v>
      </c>
      <c r="F91" s="29" t="n">
        <v>1391967.93369991</v>
      </c>
      <c r="G91" s="30" t="n">
        <v>0.0159668596101978</v>
      </c>
      <c r="H91" s="29" t="n">
        <v>1107217.5620349</v>
      </c>
      <c r="I91" s="30" t="n">
        <v>0.00818012183395656</v>
      </c>
      <c r="J91" s="29" t="n">
        <v>1387258.29208609</v>
      </c>
      <c r="K91" s="30" t="n">
        <v>0.0174130234737864</v>
      </c>
      <c r="L91" s="29" t="n">
        <v>1121547.18065538</v>
      </c>
      <c r="M91" s="30" t="n">
        <v>0.00740108661614247</v>
      </c>
    </row>
    <row r="92">
      <c r="A92" s="28" t="n">
        <v>2060</v>
      </c>
      <c r="B92" s="29"/>
      <c r="C92" s="30"/>
      <c r="D92" s="29" t="n">
        <v>1263254.90050266</v>
      </c>
      <c r="E92" s="30" t="n">
        <v>0.0125073074900846</v>
      </c>
      <c r="F92" s="29" t="n">
        <v>1414298.05699306</v>
      </c>
      <c r="G92" s="30" t="n">
        <v>0.0160421247878846</v>
      </c>
      <c r="H92" s="29" t="n">
        <v>1116407.38099949</v>
      </c>
      <c r="I92" s="30" t="n">
        <v>0.00829992160501991</v>
      </c>
      <c r="J92" s="29" t="n">
        <v>1411554.41700437</v>
      </c>
      <c r="K92" s="30" t="n">
        <v>0.0175137716291771</v>
      </c>
      <c r="L92" s="29" t="n">
        <v>1129959.73036822</v>
      </c>
      <c r="M92" s="30" t="n">
        <v>0.00750084335099199</v>
      </c>
    </row>
    <row r="93">
      <c r="A93" s="28" t="n">
        <v>2061</v>
      </c>
      <c r="B93" s="29"/>
      <c r="C93" s="30"/>
      <c r="D93" s="29" t="n">
        <v>1279175.97426492</v>
      </c>
      <c r="E93" s="30" t="n">
        <v>0.0126032155156655</v>
      </c>
      <c r="F93" s="29" t="n">
        <v>1437071.55901998</v>
      </c>
      <c r="G93" s="30" t="n">
        <v>0.0161023356528869</v>
      </c>
      <c r="H93" s="29" t="n">
        <v>1125811.47661668</v>
      </c>
      <c r="I93" s="30" t="n">
        <v>0.00842353407657459</v>
      </c>
      <c r="J93" s="29" t="n">
        <v>1436412.10750278</v>
      </c>
      <c r="K93" s="30" t="n">
        <v>0.0176101538835236</v>
      </c>
      <c r="L93" s="29" t="n">
        <v>1138543.21764596</v>
      </c>
      <c r="M93" s="30" t="n">
        <v>0.00759627714780731</v>
      </c>
    </row>
    <row r="94">
      <c r="A94" s="28" t="n">
        <v>2062</v>
      </c>
      <c r="B94" s="29"/>
      <c r="C94" s="30"/>
      <c r="D94" s="29" t="n">
        <v>1295427.18591725</v>
      </c>
      <c r="E94" s="30" t="n">
        <v>0.0127044378406693</v>
      </c>
      <c r="F94" s="29" t="n">
        <v>1460301.06745574</v>
      </c>
      <c r="G94" s="30" t="n">
        <v>0.0161644757979904</v>
      </c>
      <c r="H94" s="29" t="n">
        <v>1135446.30525045</v>
      </c>
      <c r="I94" s="30" t="n">
        <v>0.00855811904025505</v>
      </c>
      <c r="J94" s="29" t="n">
        <v>1461853.66166206</v>
      </c>
      <c r="K94" s="30" t="n">
        <v>0.0177118767144857</v>
      </c>
      <c r="L94" s="29" t="n">
        <v>1147306.5836159</v>
      </c>
      <c r="M94" s="30" t="n">
        <v>0.00769699896685272</v>
      </c>
    </row>
    <row r="95">
      <c r="A95" s="28" t="n">
        <v>2063</v>
      </c>
      <c r="B95" s="29"/>
      <c r="C95" s="30"/>
      <c r="D95" s="29" t="n">
        <v>1312021.82328159</v>
      </c>
      <c r="E95" s="30" t="n">
        <v>0.01281016605545</v>
      </c>
      <c r="F95" s="29" t="n">
        <v>1483993.90805782</v>
      </c>
      <c r="G95" s="30" t="n">
        <v>0.0162246273252116</v>
      </c>
      <c r="H95" s="29" t="n">
        <v>1145327.95351273</v>
      </c>
      <c r="I95" s="30" t="n">
        <v>0.00870287587936636</v>
      </c>
      <c r="J95" s="29" t="n">
        <v>1487901.1569064</v>
      </c>
      <c r="K95" s="30" t="n">
        <v>0.0178181277151386</v>
      </c>
      <c r="L95" s="29" t="n">
        <v>1156258.10408587</v>
      </c>
      <c r="M95" s="30" t="n">
        <v>0.00780220439576129</v>
      </c>
    </row>
    <row r="96">
      <c r="A96" s="28" t="n">
        <v>2064</v>
      </c>
      <c r="B96" s="29"/>
      <c r="C96" s="30"/>
      <c r="D96" s="29" t="n">
        <v>1328964.87342486</v>
      </c>
      <c r="E96" s="30" t="n">
        <v>0.0129136953689493</v>
      </c>
      <c r="F96" s="29" t="n">
        <v>1508149.11813452</v>
      </c>
      <c r="G96" s="30" t="n">
        <v>0.0162771625581049</v>
      </c>
      <c r="H96" s="29" t="n">
        <v>1155465.34098499</v>
      </c>
      <c r="I96" s="30" t="n">
        <v>0.0088510783668283</v>
      </c>
      <c r="J96" s="29" t="n">
        <v>1514567.57280915</v>
      </c>
      <c r="K96" s="30" t="n">
        <v>0.0179221689417781</v>
      </c>
      <c r="L96" s="29" t="n">
        <v>1165398.58085223</v>
      </c>
      <c r="M96" s="30" t="n">
        <v>0.00790522179612019</v>
      </c>
    </row>
    <row r="97">
      <c r="A97" s="28" t="n">
        <v>2065</v>
      </c>
      <c r="B97" s="29"/>
      <c r="C97" s="30"/>
      <c r="D97" s="29" t="n">
        <v>1346269.6780973</v>
      </c>
      <c r="E97" s="30" t="n">
        <v>0.0130212656620832</v>
      </c>
      <c r="F97" s="29" t="n">
        <v>1532790.98343111</v>
      </c>
      <c r="G97" s="30" t="n">
        <v>0.0163391437890923</v>
      </c>
      <c r="H97" s="29" t="n">
        <v>1165858.78013238</v>
      </c>
      <c r="I97" s="30" t="n">
        <v>0.00899502458336765</v>
      </c>
      <c r="J97" s="29" t="n">
        <v>1541875.63679033</v>
      </c>
      <c r="K97" s="30" t="n">
        <v>0.0180302711291624</v>
      </c>
      <c r="L97" s="29" t="n">
        <v>1174736.05751291</v>
      </c>
      <c r="M97" s="30" t="n">
        <v>0.00801226019500434</v>
      </c>
    </row>
    <row r="98">
      <c r="A98" s="28" t="n">
        <v>2066</v>
      </c>
      <c r="B98" s="29"/>
      <c r="C98" s="30"/>
      <c r="D98" s="29" t="n">
        <v>1363933.53555267</v>
      </c>
      <c r="E98" s="30" t="n">
        <v>0.0131205936988268</v>
      </c>
      <c r="F98" s="29" t="n">
        <v>1557934.85296013</v>
      </c>
      <c r="G98" s="30" t="n">
        <v>0.0164039779727416</v>
      </c>
      <c r="H98" s="29" t="n">
        <v>1176490.69455133</v>
      </c>
      <c r="I98" s="30" t="n">
        <v>0.00911938444015026</v>
      </c>
      <c r="J98" s="29" t="n">
        <v>1569829.98132493</v>
      </c>
      <c r="K98" s="30" t="n">
        <v>0.0181300903053279</v>
      </c>
      <c r="L98" s="29" t="n">
        <v>1184264.45573325</v>
      </c>
      <c r="M98" s="30" t="n">
        <v>0.00811109709232571</v>
      </c>
    </row>
    <row r="99">
      <c r="A99" s="28" t="n">
        <v>2067</v>
      </c>
      <c r="B99" s="29"/>
      <c r="C99" s="30"/>
      <c r="D99" s="29" t="n">
        <v>1381923.12521475</v>
      </c>
      <c r="E99" s="30" t="n">
        <v>0.0131894914181399</v>
      </c>
      <c r="F99" s="29" t="n">
        <v>1583562.01167641</v>
      </c>
      <c r="G99" s="30" t="n">
        <v>0.0164494418156085</v>
      </c>
      <c r="H99" s="29" t="n">
        <v>1187314.24190077</v>
      </c>
      <c r="I99" s="30" t="n">
        <v>0.00919985801805878</v>
      </c>
      <c r="J99" s="29" t="n">
        <v>1598399.83315456</v>
      </c>
      <c r="K99" s="30" t="n">
        <v>0.0181993286976994</v>
      </c>
      <c r="L99" s="29" t="n">
        <v>1193951.32938976</v>
      </c>
      <c r="M99" s="30" t="n">
        <v>0.00817965413858057</v>
      </c>
    </row>
    <row r="100">
      <c r="A100" s="28" t="n">
        <v>2068</v>
      </c>
      <c r="B100" s="29"/>
      <c r="C100" s="30"/>
      <c r="D100" s="29" t="n">
        <v>1400194.43404531</v>
      </c>
      <c r="E100" s="30" t="n">
        <v>0.0132216535762193</v>
      </c>
      <c r="F100" s="29" t="n">
        <v>1609633.88630612</v>
      </c>
      <c r="G100" s="30" t="n">
        <v>0.0164640692549267</v>
      </c>
      <c r="H100" s="29" t="n">
        <v>1198277.48088937</v>
      </c>
      <c r="I100" s="30" t="n">
        <v>0.00923364565311191</v>
      </c>
      <c r="J100" s="29" t="n">
        <v>1627541.29928958</v>
      </c>
      <c r="K100" s="30" t="n">
        <v>0.0182316498854369</v>
      </c>
      <c r="L100" s="29" t="n">
        <v>1203755.64850019</v>
      </c>
      <c r="M100" s="30" t="n">
        <v>0.00821165726700146</v>
      </c>
    </row>
    <row r="101">
      <c r="A101" s="28" t="n">
        <v>2069</v>
      </c>
      <c r="B101" s="29"/>
      <c r="C101" s="30"/>
      <c r="D101" s="29" t="n">
        <v>1418709.86261156</v>
      </c>
      <c r="E101" s="30" t="n">
        <v>0.0132234696239739</v>
      </c>
      <c r="F101" s="29" t="n">
        <v>1636109.63766788</v>
      </c>
      <c r="G101" s="30" t="n">
        <v>0.0164483064049532</v>
      </c>
      <c r="H101" s="29" t="n">
        <v>1209347.90661649</v>
      </c>
      <c r="I101" s="30" t="n">
        <v>0.0092386161833764</v>
      </c>
      <c r="J101" s="29" t="n">
        <v>1657217.03273981</v>
      </c>
      <c r="K101" s="30" t="n">
        <v>0.0182334749128583</v>
      </c>
      <c r="L101" s="29" t="n">
        <v>1213642.65258731</v>
      </c>
      <c r="M101" s="30" t="n">
        <v>0.00821346433508974</v>
      </c>
    </row>
    <row r="102">
      <c r="A102" s="28" t="n">
        <v>2070</v>
      </c>
      <c r="B102" s="29"/>
      <c r="C102" s="30"/>
      <c r="D102" s="29" t="n">
        <v>1437445.61490658</v>
      </c>
      <c r="E102" s="30" t="n">
        <v>0.0132061902075777</v>
      </c>
      <c r="F102" s="29" t="n">
        <v>1662969.62697445</v>
      </c>
      <c r="G102" s="30" t="n">
        <v>0.0164169861775638</v>
      </c>
      <c r="H102" s="29" t="n">
        <v>1220497.10207606</v>
      </c>
      <c r="I102" s="30" t="n">
        <v>0.0092191795252381</v>
      </c>
      <c r="J102" s="29" t="n">
        <v>1687405.08059539</v>
      </c>
      <c r="K102" s="30" t="n">
        <v>0.0182161100563096</v>
      </c>
      <c r="L102" s="29" t="n">
        <v>1223589.99588694</v>
      </c>
      <c r="M102" s="30" t="n">
        <v>0.00819627035884563</v>
      </c>
    </row>
    <row r="103">
      <c r="A103" s="28"/>
      <c r="B103" s="29"/>
      <c r="C103" s="30"/>
      <c r="D103" s="29"/>
      <c r="E103" s="30"/>
      <c r="F103" s="29"/>
      <c r="G103" s="30"/>
      <c r="H103" s="29"/>
      <c r="I103" s="30"/>
      <c r="J103" s="29"/>
      <c r="K103" s="30"/>
      <c r="L103" s="29"/>
      <c r="M103" s="30"/>
    </row>
  </sheetData>
  <sheetProtection password="DD0B" sheet="1"/>
  <mergeCells count="11">
    <mergeCell ref="D4:E10"/>
    <mergeCell ref="F4:G10"/>
    <mergeCell ref="H4:I10"/>
    <mergeCell ref="J4:K10"/>
    <mergeCell ref="L4:M10"/>
    <mergeCell ref="L11:M11"/>
    <mergeCell ref="B11:C11"/>
    <mergeCell ref="D11:E11"/>
    <mergeCell ref="F11:G11"/>
    <mergeCell ref="H11:I11"/>
    <mergeCell ref="J11:K1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elle3"/>
  <dimension ref="A1"/>
  <sheetViews>
    <sheetView showGridLines="0" workbookViewId="0">
      <pane xSplit="1" ySplit="11" topLeftCell="B12" activePane="bottomRight" state="frozen"/>
      <selection pane="topRight" activeCell="B1" sqref="B1"/>
      <selection pane="bottomLeft" activeCell="A12" sqref="A12"/>
      <selection pane="bottomRight"/>
    </sheetView>
  </sheetViews>
  <sheetFormatPr defaultRowHeight="15.0" baseColWidth="10"/>
  <cols>
    <col min="1" max="1" width="9.81" hidden="0" customWidth="1"/>
    <col min="2" max="2" width="9.8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s>
  <sheetData>
    <row r="1" ht="12" customHeight="1">
      <c r="A1" s="4" t="str">
        <f ca="1">IF(INDIRECT("beschriftung!"&amp;ADDRESS(beschriftung!$C$1*12+ROW(beschriftung!$A1)-1,COLUMN(beschriftung!A$1)))="","",INDIRECT("beschriftung!"&amp;ADDRESS(beschriftung!$C$1*12+ROW(beschriftung!$A1)-1,COLUMN(beschriftung!A$1))))</f>
        <v>Szenarien zur BIP-Entwicklung der Schweiz, saison-, kalender- und Sportevent-bereinigte Daten</v>
      </c>
      <c r="B1" s="5"/>
      <c r="D1" s="6"/>
      <c r="E1" s="7"/>
      <c r="F1" s="6"/>
      <c r="G1" s="6"/>
    </row>
    <row r="2" ht="12" customHeight="1">
      <c r="A2" s="8" t="str">
        <f ca="1">IF(INDIRECT("beschriftung!"&amp;ADDRESS(beschriftung!$C$1*12+ROW(beschriftung!$A3)-1,COLUMN(beschriftung!A$1)))="","",INDIRECT("beschriftung!"&amp;ADDRESS(beschriftung!$C$1*12+ROW(beschriftung!$A3)-1,COLUMN(beschriftung!A$1))))</f>
        <v>in Franken, reale nicht additive Volumen (annual overlap, Referenzjahr 2015) und Veränderungsraten in % gegenüber dem Vorjahr</v>
      </c>
      <c r="B2" s="8"/>
      <c r="D2" s="6"/>
      <c r="E2" s="7"/>
      <c r="F2" s="6"/>
      <c r="G2" s="6"/>
    </row>
    <row r="3" ht="14.1" customHeight="1">
      <c r="A3" s="8"/>
      <c r="B3" s="8"/>
      <c r="D3" s="6"/>
      <c r="E3" s="7"/>
      <c r="F3" s="6"/>
      <c r="G3" s="6"/>
    </row>
    <row r="4" ht="18" customHeight="1">
      <c r="A4" s="12"/>
      <c r="B4" s="12"/>
      <c r="C4" s="11"/>
      <c r="D4" s="21" t="str">
        <f ca="1">IF(INDIRECT("beschriftung!"&amp;ADDRESS(beschriftung!$C$1*12+ROW(beschriftung!$A4)-1,COLUMN(beschriftung!D$1)))="","",INDIRECT("beschriftung!"&amp;ADDRESS(beschriftung!$C$1*12+ROW(beschriftung!$A4)-1,COLUMN(beschriftung!D$1))))</f>
        <v>Referenzszenario: basierend auf dem Referenzszenario des BFS zur Entwicklung der Erwerbsbevölkerung und dem historischen Durchschnitt des Wachstums der Arbeitsproduktivität gemäss BFS</v>
      </c>
      <c r="E4" s="22"/>
      <c r="F4" s="21" t="str">
        <f ca="1">IF(INDIRECT("beschriftung!"&amp;ADDRESS(beschriftung!$C$1*12+ROW(beschriftung!$A4)-1,COLUMN(beschriftung!F$1)))="","",INDIRECT("beschriftung!"&amp;ADDRESS(beschriftung!$C$1*12+ROW(beschriftung!$A4)-1,COLUMN(beschriftung!F$1))))</f>
        <v>Szenario hohes Bevölkerungswachstum: basierend auf dem «hohen» Szenario des BFS zur Entwicklung der Erwerbsbevölkerung und dem historischen Durchschnitt des Wachstums der Arbeitsproduktivität gemäss BFS</v>
      </c>
      <c r="G4" s="22"/>
      <c r="H4" s="21" t="str">
        <f ca="1">IF(INDIRECT("beschriftung!"&amp;ADDRESS(beschriftung!$C$1*12+ROW(beschriftung!$A4)-1,COLUMN(beschriftung!H$1)))="","",INDIRECT("beschriftung!"&amp;ADDRESS(beschriftung!$C$1*12+ROW(beschriftung!$A4)-1,COLUMN(beschriftung!H$1))))</f>
        <v>Szenario tiefes Bevölkerungswachstum: basierend auf dem «tiefen» Szenario des BFS zur Entwicklung der Erwerbsbevölkerung und dem historischen Durchschnitt des Wachstums der Arbeitsproduktivität gemäss BFS</v>
      </c>
      <c r="I4" s="22"/>
      <c r="J4" s="21" t="str">
        <f ca="1">IF(INDIRECT("beschriftung!"&amp;ADDRESS(beschriftung!$C$1*12+ROW(beschriftung!$A4)-1,COLUMN(beschriftung!J$1)))="","",INDIRECT("beschriftung!"&amp;ADDRESS(beschriftung!$C$1*12+ROW(beschriftung!$A4)-1,COLUMN(beschriftung!J$1))))</f>
        <v>Szenario hohes Produktivitätswachstum: basierend auf dem Referenzszenario des BFS zur Entwicklung der Erwerbsbevölkerung und dem «hohen» Szenario betreffend Arbeitsproduktivität</v>
      </c>
      <c r="K4" s="22"/>
      <c r="L4" s="21" t="str">
        <f ca="1">IF(INDIRECT("beschriftung!"&amp;ADDRESS(beschriftung!$C$1*12+ROW(beschriftung!$A4)-1,COLUMN(beschriftung!L$1)))="","",INDIRECT("beschriftung!"&amp;ADDRESS(beschriftung!$C$1*12+ROW(beschriftung!$A4)-1,COLUMN(beschriftung!L$1))))</f>
        <v>Szenario tiefes Produktivitätswachstum: basierend auf dem Referenzszenario des BFS zur Entwicklung der Erwerbsbevölkerung und dem «tiefen» Szenario betreffend Arbeitsproduktivität</v>
      </c>
      <c r="M4" s="22"/>
    </row>
    <row r="5" ht="18" customHeight="1">
      <c r="A5" s="12"/>
      <c r="B5" s="9"/>
      <c r="C5" s="10"/>
      <c r="D5" s="22"/>
      <c r="E5" s="22"/>
      <c r="F5" s="22"/>
      <c r="G5" s="22"/>
      <c r="H5" s="22"/>
      <c r="I5" s="22"/>
      <c r="J5" s="22"/>
      <c r="K5" s="22"/>
      <c r="L5" s="22"/>
      <c r="M5" s="22"/>
    </row>
    <row r="6" ht="18" customHeight="1">
      <c r="A6" s="12"/>
      <c r="B6" s="13"/>
      <c r="C6" s="14"/>
      <c r="D6" s="22"/>
      <c r="E6" s="22"/>
      <c r="F6" s="22"/>
      <c r="G6" s="22"/>
      <c r="H6" s="22"/>
      <c r="I6" s="22"/>
      <c r="J6" s="22"/>
      <c r="K6" s="22"/>
      <c r="L6" s="22"/>
      <c r="M6" s="22"/>
    </row>
    <row r="7" ht="18" customHeight="1">
      <c r="A7" s="12"/>
      <c r="B7" s="13"/>
      <c r="C7" s="14"/>
      <c r="D7" s="22"/>
      <c r="E7" s="22"/>
      <c r="F7" s="22"/>
      <c r="G7" s="22"/>
      <c r="H7" s="22"/>
      <c r="I7" s="22"/>
      <c r="J7" s="22"/>
      <c r="K7" s="22"/>
      <c r="L7" s="22"/>
      <c r="M7" s="22"/>
    </row>
    <row r="8" ht="18" customHeight="1">
      <c r="A8" s="12"/>
      <c r="B8" s="13"/>
      <c r="C8" s="14"/>
      <c r="D8" s="22"/>
      <c r="E8" s="22"/>
      <c r="F8" s="22"/>
      <c r="G8" s="22"/>
      <c r="H8" s="22"/>
      <c r="I8" s="22"/>
      <c r="J8" s="22"/>
      <c r="K8" s="22"/>
      <c r="L8" s="22"/>
      <c r="M8" s="22"/>
    </row>
    <row r="9" ht="18" customHeight="1">
      <c r="A9" s="12"/>
      <c r="B9" s="13"/>
      <c r="C9" s="14"/>
      <c r="D9" s="22"/>
      <c r="E9" s="22"/>
      <c r="F9" s="22"/>
      <c r="G9" s="22"/>
      <c r="H9" s="22"/>
      <c r="I9" s="22"/>
      <c r="J9" s="22"/>
      <c r="K9" s="22"/>
      <c r="L9" s="22"/>
      <c r="M9" s="22"/>
    </row>
    <row r="10" ht="18" customHeight="1">
      <c r="A10" s="12"/>
      <c r="B10" s="15"/>
      <c r="C10" s="16"/>
      <c r="D10" s="22"/>
      <c r="E10" s="22"/>
      <c r="F10" s="22"/>
      <c r="G10" s="22"/>
      <c r="H10" s="22"/>
      <c r="I10" s="22"/>
      <c r="J10" s="22"/>
      <c r="K10" s="22"/>
      <c r="L10" s="22"/>
      <c r="M10" s="22"/>
    </row>
    <row r="11" ht="21.9" customHeight="1">
      <c r="A11" s="8"/>
      <c r="B11" s="19" t="str">
        <f ca="1">IF(INDIRECT("beschriftung!"&amp;ADDRESS(beschriftung!$C$1*12+ROW(beschriftung!$A10)-1,COLUMN(beschriftung!B$1)))="","",INDIRECT("beschriftung!"&amp;ADDRESS(beschriftung!$C$1*12+ROW(beschriftung!$A10)-1,COLUMN(beschriftung!B$1))))</f>
        <v>BIP historisch pro Kopf</v>
      </c>
      <c r="C11" s="20"/>
      <c r="D11" s="23" t="str">
        <f ca="1">IF(INDIRECT("beschriftung!"&amp;ADDRESS(beschriftung!$C$1*12+ROW(beschriftung!$A10)-1,COLUMN(beschriftung!D$1)))="","",INDIRECT("beschriftung!"&amp;ADDRESS(beschriftung!$C$1*12+ROW(beschriftung!$A10)-1,COLUMN(beschriftung!D$1))))</f>
        <v>BIP-A pro Kopf</v>
      </c>
      <c r="E11" s="24"/>
      <c r="F11" s="23" t="str">
        <f ca="1">IF(INDIRECT("beschriftung!"&amp;ADDRESS(beschriftung!$C$1*12+ROW(beschriftung!$A10)-1,COLUMN(beschriftung!F$1)))="","",INDIRECT("beschriftung!"&amp;ADDRESS(beschriftung!$C$1*12+ROW(beschriftung!$A10)-1,COLUMN(beschriftung!F$1))))</f>
        <v>BIP-B pro Kopf</v>
      </c>
      <c r="G11" s="24"/>
      <c r="H11" s="23" t="str">
        <f ca="1">IF(INDIRECT("beschriftung!"&amp;ADDRESS(beschriftung!$C$1*12+ROW(beschriftung!$A10)-1,COLUMN(beschriftung!H$1)))="","",INDIRECT("beschriftung!"&amp;ADDRESS(beschriftung!$C$1*12+ROW(beschriftung!$A10)-1,COLUMN(beschriftung!H$1))))</f>
        <v>BIP-C pro Kopf</v>
      </c>
      <c r="I11" s="24"/>
      <c r="J11" s="23" t="str">
        <f ca="1">IF(INDIRECT("beschriftung!"&amp;ADDRESS(beschriftung!$C$1*12+ROW(beschriftung!$A10)-1,COLUMN(beschriftung!J$1)))="","",INDIRECT("beschriftung!"&amp;ADDRESS(beschriftung!$C$1*12+ROW(beschriftung!$A10)-1,COLUMN(beschriftung!J$1))))</f>
        <v>BIP-Ph pro Kopf</v>
      </c>
      <c r="K11" s="24"/>
      <c r="L11" s="23" t="str">
        <f ca="1">IF(INDIRECT("beschriftung!"&amp;ADDRESS(beschriftung!$C$1*12+ROW(beschriftung!$A10)-1,COLUMN(beschriftung!L$1)))="","",INDIRECT("beschriftung!"&amp;ADDRESS(beschriftung!$C$1*12+ROW(beschriftung!$A10)-1,COLUMN(beschriftung!L$1))))</f>
        <v>BIP-Pt pro Kopf</v>
      </c>
      <c r="M11" s="24"/>
    </row>
    <row r="12">
      <c r="A12" s="28" t="n">
        <v>1980</v>
      </c>
      <c r="B12" s="29" t="n">
        <v>56895.9558359797</v>
      </c>
      <c r="C12" s="30"/>
      <c r="D12" s="29" t="n">
        <v>56895.9558359797</v>
      </c>
      <c r="E12" s="30"/>
      <c r="F12" s="29" t="n">
        <v>56895.9558359797</v>
      </c>
      <c r="G12" s="30"/>
      <c r="H12" s="29" t="n">
        <v>56895.9558359797</v>
      </c>
      <c r="I12" s="30"/>
      <c r="J12" s="29" t="n">
        <v>56895.9558359797</v>
      </c>
      <c r="K12" s="30"/>
      <c r="L12" s="29" t="n">
        <v>56895.9558359797</v>
      </c>
      <c r="M12" s="30"/>
    </row>
    <row r="13">
      <c r="A13" s="28" t="n">
        <v>1981</v>
      </c>
      <c r="B13" s="29" t="n">
        <v>57428.8891120317</v>
      </c>
      <c r="C13" s="30" t="n">
        <v>0.0093668041642252</v>
      </c>
      <c r="D13" s="29" t="n">
        <v>57428.8891120317</v>
      </c>
      <c r="E13" s="30" t="n">
        <v>0.0093668041642252</v>
      </c>
      <c r="F13" s="29" t="n">
        <v>57428.8891120317</v>
      </c>
      <c r="G13" s="30" t="n">
        <v>0.0093668041642252</v>
      </c>
      <c r="H13" s="29" t="n">
        <v>57428.8891120317</v>
      </c>
      <c r="I13" s="30" t="n">
        <v>0.0093668041642252</v>
      </c>
      <c r="J13" s="29" t="n">
        <v>57428.8891120317</v>
      </c>
      <c r="K13" s="30" t="n">
        <v>0.0093668041642252</v>
      </c>
      <c r="L13" s="29" t="n">
        <v>57428.8891120317</v>
      </c>
      <c r="M13" s="30" t="n">
        <v>0.0093668041642252</v>
      </c>
    </row>
    <row r="14">
      <c r="A14" s="28" t="n">
        <v>1982</v>
      </c>
      <c r="B14" s="29" t="n">
        <v>56325.6812360089</v>
      </c>
      <c r="C14" s="30" t="n">
        <v>-0.019209981127629</v>
      </c>
      <c r="D14" s="29" t="n">
        <v>56325.6812360089</v>
      </c>
      <c r="E14" s="30" t="n">
        <v>-0.019209981127629</v>
      </c>
      <c r="F14" s="29" t="n">
        <v>56325.6812360089</v>
      </c>
      <c r="G14" s="30" t="n">
        <v>-0.019209981127629</v>
      </c>
      <c r="H14" s="29" t="n">
        <v>56325.6812360089</v>
      </c>
      <c r="I14" s="30" t="n">
        <v>-0.019209981127629</v>
      </c>
      <c r="J14" s="29" t="n">
        <v>56325.6812360089</v>
      </c>
      <c r="K14" s="30" t="n">
        <v>-0.019209981127629</v>
      </c>
      <c r="L14" s="29" t="n">
        <v>56325.6812360089</v>
      </c>
      <c r="M14" s="30" t="n">
        <v>-0.019209981127629</v>
      </c>
    </row>
    <row r="15">
      <c r="A15" s="28" t="n">
        <v>1983</v>
      </c>
      <c r="B15" s="29" t="n">
        <v>56537.4252472191</v>
      </c>
      <c r="C15" s="30" t="n">
        <v>0.00375928007551329</v>
      </c>
      <c r="D15" s="29" t="n">
        <v>56537.4252472191</v>
      </c>
      <c r="E15" s="30" t="n">
        <v>0.00375928007551329</v>
      </c>
      <c r="F15" s="29" t="n">
        <v>56537.4252472191</v>
      </c>
      <c r="G15" s="30" t="n">
        <v>0.00375928007551329</v>
      </c>
      <c r="H15" s="29" t="n">
        <v>56537.4252472191</v>
      </c>
      <c r="I15" s="30" t="n">
        <v>0.00375928007551329</v>
      </c>
      <c r="J15" s="29" t="n">
        <v>56537.4252472191</v>
      </c>
      <c r="K15" s="30" t="n">
        <v>0.00375928007551329</v>
      </c>
      <c r="L15" s="29" t="n">
        <v>56537.4252472191</v>
      </c>
      <c r="M15" s="30" t="n">
        <v>0.00375928007551329</v>
      </c>
    </row>
    <row r="16">
      <c r="A16" s="28" t="n">
        <v>1984</v>
      </c>
      <c r="B16" s="29" t="n">
        <v>58064.0295811249</v>
      </c>
      <c r="C16" s="30" t="n">
        <v>0.0270016600018568</v>
      </c>
      <c r="D16" s="29" t="n">
        <v>58064.0295811249</v>
      </c>
      <c r="E16" s="30" t="n">
        <v>0.0270016600018568</v>
      </c>
      <c r="F16" s="29" t="n">
        <v>58064.0295811249</v>
      </c>
      <c r="G16" s="30" t="n">
        <v>0.0270016600018568</v>
      </c>
      <c r="H16" s="29" t="n">
        <v>58064.0295811249</v>
      </c>
      <c r="I16" s="30" t="n">
        <v>0.0270016600018568</v>
      </c>
      <c r="J16" s="29" t="n">
        <v>58064.0295811249</v>
      </c>
      <c r="K16" s="30" t="n">
        <v>0.0270016600018568</v>
      </c>
      <c r="L16" s="29" t="n">
        <v>58064.0295811249</v>
      </c>
      <c r="M16" s="30" t="n">
        <v>0.0270016600018568</v>
      </c>
    </row>
    <row r="17">
      <c r="A17" s="28" t="n">
        <v>1985</v>
      </c>
      <c r="B17" s="29" t="n">
        <v>59960.1912105697</v>
      </c>
      <c r="C17" s="30" t="n">
        <v>0.0326563905936896</v>
      </c>
      <c r="D17" s="29" t="n">
        <v>59960.1912105697</v>
      </c>
      <c r="E17" s="30" t="n">
        <v>0.0326563905936896</v>
      </c>
      <c r="F17" s="29" t="n">
        <v>59960.1912105697</v>
      </c>
      <c r="G17" s="30" t="n">
        <v>0.0326563905936896</v>
      </c>
      <c r="H17" s="29" t="n">
        <v>59960.1912105697</v>
      </c>
      <c r="I17" s="30" t="n">
        <v>0.0326563905936896</v>
      </c>
      <c r="J17" s="29" t="n">
        <v>59960.1912105697</v>
      </c>
      <c r="K17" s="30" t="n">
        <v>0.0326563905936896</v>
      </c>
      <c r="L17" s="29" t="n">
        <v>59960.1912105697</v>
      </c>
      <c r="M17" s="30" t="n">
        <v>0.0326563905936896</v>
      </c>
    </row>
    <row r="18">
      <c r="A18" s="28" t="n">
        <v>1986</v>
      </c>
      <c r="B18" s="29" t="n">
        <v>60693.149919075</v>
      </c>
      <c r="C18" s="30" t="n">
        <v>0.0122240889114456</v>
      </c>
      <c r="D18" s="29" t="n">
        <v>60693.149919075</v>
      </c>
      <c r="E18" s="30" t="n">
        <v>0.0122240889114456</v>
      </c>
      <c r="F18" s="29" t="n">
        <v>60693.149919075</v>
      </c>
      <c r="G18" s="30" t="n">
        <v>0.0122240889114456</v>
      </c>
      <c r="H18" s="29" t="n">
        <v>60693.149919075</v>
      </c>
      <c r="I18" s="30" t="n">
        <v>0.0122240889114456</v>
      </c>
      <c r="J18" s="29" t="n">
        <v>60693.149919075</v>
      </c>
      <c r="K18" s="30" t="n">
        <v>0.0122240889114456</v>
      </c>
      <c r="L18" s="29" t="n">
        <v>60693.149919075</v>
      </c>
      <c r="M18" s="30" t="n">
        <v>0.0122240889114456</v>
      </c>
    </row>
    <row r="19">
      <c r="A19" s="28" t="n">
        <v>1987</v>
      </c>
      <c r="B19" s="29" t="n">
        <v>61200.2723393562</v>
      </c>
      <c r="C19" s="30" t="n">
        <v>0.00835551328209871</v>
      </c>
      <c r="D19" s="29" t="n">
        <v>61200.2723393562</v>
      </c>
      <c r="E19" s="30" t="n">
        <v>0.00835551328209871</v>
      </c>
      <c r="F19" s="29" t="n">
        <v>61200.2723393562</v>
      </c>
      <c r="G19" s="30" t="n">
        <v>0.00835551328209871</v>
      </c>
      <c r="H19" s="29" t="n">
        <v>61200.2723393562</v>
      </c>
      <c r="I19" s="30" t="n">
        <v>0.00835551328209871</v>
      </c>
      <c r="J19" s="29" t="n">
        <v>61200.2723393562</v>
      </c>
      <c r="K19" s="30" t="n">
        <v>0.00835551328209871</v>
      </c>
      <c r="L19" s="29" t="n">
        <v>61200.2723393562</v>
      </c>
      <c r="M19" s="30" t="n">
        <v>0.00835551328209871</v>
      </c>
    </row>
    <row r="20">
      <c r="A20" s="28" t="n">
        <v>1988</v>
      </c>
      <c r="B20" s="29" t="n">
        <v>62711.7790495055</v>
      </c>
      <c r="C20" s="30" t="n">
        <v>0.024697712156704</v>
      </c>
      <c r="D20" s="29" t="n">
        <v>62711.7790495055</v>
      </c>
      <c r="E20" s="30" t="n">
        <v>0.024697712156704</v>
      </c>
      <c r="F20" s="29" t="n">
        <v>62711.7790495055</v>
      </c>
      <c r="G20" s="30" t="n">
        <v>0.024697712156704</v>
      </c>
      <c r="H20" s="29" t="n">
        <v>62711.7790495055</v>
      </c>
      <c r="I20" s="30" t="n">
        <v>0.024697712156704</v>
      </c>
      <c r="J20" s="29" t="n">
        <v>62711.7790495055</v>
      </c>
      <c r="K20" s="30" t="n">
        <v>0.024697712156704</v>
      </c>
      <c r="L20" s="29" t="n">
        <v>62711.7790495055</v>
      </c>
      <c r="M20" s="30" t="n">
        <v>0.024697712156704</v>
      </c>
    </row>
    <row r="21">
      <c r="A21" s="28" t="n">
        <v>1989</v>
      </c>
      <c r="B21" s="29" t="n">
        <v>64988.8188257871</v>
      </c>
      <c r="C21" s="30" t="n">
        <v>0.0363096026104457</v>
      </c>
      <c r="D21" s="29" t="n">
        <v>64988.8188257871</v>
      </c>
      <c r="E21" s="30" t="n">
        <v>0.0363096026104457</v>
      </c>
      <c r="F21" s="29" t="n">
        <v>64988.8188257871</v>
      </c>
      <c r="G21" s="30" t="n">
        <v>0.0363096026104457</v>
      </c>
      <c r="H21" s="29" t="n">
        <v>64988.8188257871</v>
      </c>
      <c r="I21" s="30" t="n">
        <v>0.0363096026104457</v>
      </c>
      <c r="J21" s="29" t="n">
        <v>64988.8188257871</v>
      </c>
      <c r="K21" s="30" t="n">
        <v>0.0363096026104457</v>
      </c>
      <c r="L21" s="29" t="n">
        <v>64988.8188257871</v>
      </c>
      <c r="M21" s="30" t="n">
        <v>0.0363096026104457</v>
      </c>
    </row>
    <row r="22">
      <c r="A22" s="28" t="n">
        <v>1990</v>
      </c>
      <c r="B22" s="29" t="n">
        <v>67219.2171566812</v>
      </c>
      <c r="C22" s="30" t="n">
        <v>0.0343197240878155</v>
      </c>
      <c r="D22" s="29" t="n">
        <v>67219.2171566812</v>
      </c>
      <c r="E22" s="30" t="n">
        <v>0.0343197240878155</v>
      </c>
      <c r="F22" s="29" t="n">
        <v>67219.2171566812</v>
      </c>
      <c r="G22" s="30" t="n">
        <v>0.0343197240878155</v>
      </c>
      <c r="H22" s="29" t="n">
        <v>67219.2171566812</v>
      </c>
      <c r="I22" s="30" t="n">
        <v>0.0343197240878155</v>
      </c>
      <c r="J22" s="29" t="n">
        <v>67219.2171566812</v>
      </c>
      <c r="K22" s="30" t="n">
        <v>0.0343197240878155</v>
      </c>
      <c r="L22" s="29" t="n">
        <v>67219.2171566812</v>
      </c>
      <c r="M22" s="30" t="n">
        <v>0.0343197240878155</v>
      </c>
    </row>
    <row r="23">
      <c r="A23" s="28" t="n">
        <v>1991</v>
      </c>
      <c r="B23" s="29" t="n">
        <v>65732.2122847664</v>
      </c>
      <c r="C23" s="30" t="n">
        <v>-0.0221217225492037</v>
      </c>
      <c r="D23" s="29" t="n">
        <v>65732.2122847664</v>
      </c>
      <c r="E23" s="30" t="n">
        <v>-0.0221217225492037</v>
      </c>
      <c r="F23" s="29" t="n">
        <v>65732.2122847664</v>
      </c>
      <c r="G23" s="30" t="n">
        <v>-0.0221217225492037</v>
      </c>
      <c r="H23" s="29" t="n">
        <v>65732.2122847664</v>
      </c>
      <c r="I23" s="30" t="n">
        <v>-0.0221217225492037</v>
      </c>
      <c r="J23" s="29" t="n">
        <v>65732.2122847664</v>
      </c>
      <c r="K23" s="30" t="n">
        <v>-0.0221217225492037</v>
      </c>
      <c r="L23" s="29" t="n">
        <v>65732.2122847664</v>
      </c>
      <c r="M23" s="30" t="n">
        <v>-0.0221217225492037</v>
      </c>
    </row>
    <row r="24">
      <c r="A24" s="28" t="n">
        <v>1992</v>
      </c>
      <c r="B24" s="29" t="n">
        <v>64980.1707348207</v>
      </c>
      <c r="C24" s="30" t="n">
        <v>-0.011440989490628</v>
      </c>
      <c r="D24" s="29" t="n">
        <v>64980.1707348207</v>
      </c>
      <c r="E24" s="30" t="n">
        <v>-0.011440989490628</v>
      </c>
      <c r="F24" s="29" t="n">
        <v>64980.1707348207</v>
      </c>
      <c r="G24" s="30" t="n">
        <v>-0.011440989490628</v>
      </c>
      <c r="H24" s="29" t="n">
        <v>64980.1707348207</v>
      </c>
      <c r="I24" s="30" t="n">
        <v>-0.011440989490628</v>
      </c>
      <c r="J24" s="29" t="n">
        <v>64980.1707348207</v>
      </c>
      <c r="K24" s="30" t="n">
        <v>-0.011440989490628</v>
      </c>
      <c r="L24" s="29" t="n">
        <v>64980.1707348207</v>
      </c>
      <c r="M24" s="30" t="n">
        <v>-0.011440989490628</v>
      </c>
    </row>
    <row r="25">
      <c r="A25" s="28" t="n">
        <v>1993</v>
      </c>
      <c r="B25" s="29" t="n">
        <v>64253.5740815237</v>
      </c>
      <c r="C25" s="30" t="n">
        <v>-0.0111818212399318</v>
      </c>
      <c r="D25" s="29" t="n">
        <v>64253.5740815237</v>
      </c>
      <c r="E25" s="30" t="n">
        <v>-0.0111818212399318</v>
      </c>
      <c r="F25" s="29" t="n">
        <v>64253.5740815237</v>
      </c>
      <c r="G25" s="30" t="n">
        <v>-0.0111818212399318</v>
      </c>
      <c r="H25" s="29" t="n">
        <v>64253.5740815237</v>
      </c>
      <c r="I25" s="30" t="n">
        <v>-0.0111818212399318</v>
      </c>
      <c r="J25" s="29" t="n">
        <v>64253.5740815237</v>
      </c>
      <c r="K25" s="30" t="n">
        <v>-0.0111818212399318</v>
      </c>
      <c r="L25" s="29" t="n">
        <v>64253.5740815237</v>
      </c>
      <c r="M25" s="30" t="n">
        <v>-0.0111818212399318</v>
      </c>
    </row>
    <row r="26">
      <c r="A26" s="28" t="n">
        <v>1994</v>
      </c>
      <c r="B26" s="29" t="n">
        <v>64422.3447646329</v>
      </c>
      <c r="C26" s="30" t="n">
        <v>0.00262663494633153</v>
      </c>
      <c r="D26" s="29" t="n">
        <v>64422.3447646329</v>
      </c>
      <c r="E26" s="30" t="n">
        <v>0.00262663494633153</v>
      </c>
      <c r="F26" s="29" t="n">
        <v>64422.3447646329</v>
      </c>
      <c r="G26" s="30" t="n">
        <v>0.00262663494633153</v>
      </c>
      <c r="H26" s="29" t="n">
        <v>64422.3447646329</v>
      </c>
      <c r="I26" s="30" t="n">
        <v>0.00262663494633153</v>
      </c>
      <c r="J26" s="29" t="n">
        <v>64422.3447646329</v>
      </c>
      <c r="K26" s="30" t="n">
        <v>0.00262663494633153</v>
      </c>
      <c r="L26" s="29" t="n">
        <v>64422.3447646329</v>
      </c>
      <c r="M26" s="30" t="n">
        <v>0.00262663494633153</v>
      </c>
    </row>
    <row r="27">
      <c r="A27" s="28" t="n">
        <v>1995</v>
      </c>
      <c r="B27" s="29" t="n">
        <v>64273.6587620461</v>
      </c>
      <c r="C27" s="30" t="n">
        <v>-0.00230798806113042</v>
      </c>
      <c r="D27" s="29" t="n">
        <v>64273.6587620461</v>
      </c>
      <c r="E27" s="30" t="n">
        <v>-0.00230798806113042</v>
      </c>
      <c r="F27" s="29" t="n">
        <v>64273.6587620461</v>
      </c>
      <c r="G27" s="30" t="n">
        <v>-0.00230798806113042</v>
      </c>
      <c r="H27" s="29" t="n">
        <v>64273.6587620461</v>
      </c>
      <c r="I27" s="30" t="n">
        <v>-0.00230798806113042</v>
      </c>
      <c r="J27" s="29" t="n">
        <v>64273.6587620461</v>
      </c>
      <c r="K27" s="30" t="n">
        <v>-0.00230798806113042</v>
      </c>
      <c r="L27" s="29" t="n">
        <v>64273.6587620461</v>
      </c>
      <c r="M27" s="30" t="n">
        <v>-0.00230798806113042</v>
      </c>
    </row>
    <row r="28">
      <c r="A28" s="28" t="n">
        <v>1996</v>
      </c>
      <c r="B28" s="29" t="n">
        <v>64255.6079334161</v>
      </c>
      <c r="C28" s="30" t="n">
        <v>-0.000280843334231839</v>
      </c>
      <c r="D28" s="29" t="n">
        <v>64255.6079334161</v>
      </c>
      <c r="E28" s="30" t="n">
        <v>-0.000280843334231839</v>
      </c>
      <c r="F28" s="29" t="n">
        <v>64255.6079334161</v>
      </c>
      <c r="G28" s="30" t="n">
        <v>-0.000280843334231839</v>
      </c>
      <c r="H28" s="29" t="n">
        <v>64255.6079334161</v>
      </c>
      <c r="I28" s="30" t="n">
        <v>-0.000280843334231839</v>
      </c>
      <c r="J28" s="29" t="n">
        <v>64255.6079334161</v>
      </c>
      <c r="K28" s="30" t="n">
        <v>-0.000280843334231839</v>
      </c>
      <c r="L28" s="29" t="n">
        <v>64255.6079334161</v>
      </c>
      <c r="M28" s="30" t="n">
        <v>-0.000280843334231839</v>
      </c>
    </row>
    <row r="29">
      <c r="A29" s="28" t="n">
        <v>1997</v>
      </c>
      <c r="B29" s="29" t="n">
        <v>65522.5122821345</v>
      </c>
      <c r="C29" s="30" t="n">
        <v>0.0197166346948463</v>
      </c>
      <c r="D29" s="29" t="n">
        <v>65522.5122821345</v>
      </c>
      <c r="E29" s="30" t="n">
        <v>0.0197166346948463</v>
      </c>
      <c r="F29" s="29" t="n">
        <v>65522.5122821345</v>
      </c>
      <c r="G29" s="30" t="n">
        <v>0.0197166346948463</v>
      </c>
      <c r="H29" s="29" t="n">
        <v>65522.5122821345</v>
      </c>
      <c r="I29" s="30" t="n">
        <v>0.0197166346948463</v>
      </c>
      <c r="J29" s="29" t="n">
        <v>65522.5122821345</v>
      </c>
      <c r="K29" s="30" t="n">
        <v>0.0197166346948463</v>
      </c>
      <c r="L29" s="29" t="n">
        <v>65522.5122821345</v>
      </c>
      <c r="M29" s="30" t="n">
        <v>0.0197166346948463</v>
      </c>
    </row>
    <row r="30">
      <c r="A30" s="28" t="n">
        <v>1998</v>
      </c>
      <c r="B30" s="29" t="n">
        <v>67237.0814527949</v>
      </c>
      <c r="C30" s="30" t="n">
        <v>0.0261676347707422</v>
      </c>
      <c r="D30" s="29" t="n">
        <v>67237.0814527949</v>
      </c>
      <c r="E30" s="30" t="n">
        <v>0.0261676347707422</v>
      </c>
      <c r="F30" s="29" t="n">
        <v>67237.0814527949</v>
      </c>
      <c r="G30" s="30" t="n">
        <v>0.0261676347707422</v>
      </c>
      <c r="H30" s="29" t="n">
        <v>67237.0814527949</v>
      </c>
      <c r="I30" s="30" t="n">
        <v>0.0261676347707422</v>
      </c>
      <c r="J30" s="29" t="n">
        <v>67237.0814527949</v>
      </c>
      <c r="K30" s="30" t="n">
        <v>0.0261676347707422</v>
      </c>
      <c r="L30" s="29" t="n">
        <v>67237.0814527949</v>
      </c>
      <c r="M30" s="30" t="n">
        <v>0.0261676347707422</v>
      </c>
    </row>
    <row r="31">
      <c r="A31" s="28" t="n">
        <v>1999</v>
      </c>
      <c r="B31" s="29" t="n">
        <v>68018.3302040344</v>
      </c>
      <c r="C31" s="30" t="n">
        <v>0.0116193138422886</v>
      </c>
      <c r="D31" s="29" t="n">
        <v>68018.3302040344</v>
      </c>
      <c r="E31" s="30" t="n">
        <v>0.0116193138422886</v>
      </c>
      <c r="F31" s="29" t="n">
        <v>68018.3302040344</v>
      </c>
      <c r="G31" s="30" t="n">
        <v>0.0116193138422886</v>
      </c>
      <c r="H31" s="29" t="n">
        <v>68018.3302040344</v>
      </c>
      <c r="I31" s="30" t="n">
        <v>0.0116193138422886</v>
      </c>
      <c r="J31" s="29" t="n">
        <v>68018.3302040344</v>
      </c>
      <c r="K31" s="30" t="n">
        <v>0.0116193138422886</v>
      </c>
      <c r="L31" s="29" t="n">
        <v>68018.3302040344</v>
      </c>
      <c r="M31" s="30" t="n">
        <v>0.0116193138422886</v>
      </c>
    </row>
    <row r="32">
      <c r="A32" s="28" t="n">
        <v>2000</v>
      </c>
      <c r="B32" s="29" t="n">
        <v>70276.8971928378</v>
      </c>
      <c r="C32" s="30" t="n">
        <v>0.0332052695505518</v>
      </c>
      <c r="D32" s="29" t="n">
        <v>70276.8971928378</v>
      </c>
      <c r="E32" s="30" t="n">
        <v>0.0332052695505518</v>
      </c>
      <c r="F32" s="29" t="n">
        <v>70276.8971928378</v>
      </c>
      <c r="G32" s="30" t="n">
        <v>0.0332052695505518</v>
      </c>
      <c r="H32" s="29" t="n">
        <v>70276.8971928378</v>
      </c>
      <c r="I32" s="30" t="n">
        <v>0.0332052695505518</v>
      </c>
      <c r="J32" s="29" t="n">
        <v>70276.8971928378</v>
      </c>
      <c r="K32" s="30" t="n">
        <v>0.0332052695505518</v>
      </c>
      <c r="L32" s="29" t="n">
        <v>70276.8971928378</v>
      </c>
      <c r="M32" s="30" t="n">
        <v>0.0332052695505518</v>
      </c>
    </row>
    <row r="33">
      <c r="A33" s="28" t="n">
        <v>2001</v>
      </c>
      <c r="B33" s="29" t="n">
        <v>71252.3411907457</v>
      </c>
      <c r="C33" s="30" t="n">
        <v>0.0138800094607383</v>
      </c>
      <c r="D33" s="29" t="n">
        <v>71252.3411907457</v>
      </c>
      <c r="E33" s="30" t="n">
        <v>0.0138800094607383</v>
      </c>
      <c r="F33" s="29" t="n">
        <v>71252.3411907457</v>
      </c>
      <c r="G33" s="30" t="n">
        <v>0.0138800094607383</v>
      </c>
      <c r="H33" s="29" t="n">
        <v>71252.3411907457</v>
      </c>
      <c r="I33" s="30" t="n">
        <v>0.0138800094607383</v>
      </c>
      <c r="J33" s="29" t="n">
        <v>71252.3411907457</v>
      </c>
      <c r="K33" s="30" t="n">
        <v>0.0138800094607383</v>
      </c>
      <c r="L33" s="29" t="n">
        <v>71252.3411907457</v>
      </c>
      <c r="M33" s="30" t="n">
        <v>0.0138800094607383</v>
      </c>
    </row>
    <row r="34">
      <c r="A34" s="28" t="n">
        <v>2002</v>
      </c>
      <c r="B34" s="29" t="n">
        <v>70675.8864490072</v>
      </c>
      <c r="C34" s="30" t="n">
        <v>-0.00809032702792711</v>
      </c>
      <c r="D34" s="29" t="n">
        <v>70675.8864490072</v>
      </c>
      <c r="E34" s="30" t="n">
        <v>-0.00809032702792711</v>
      </c>
      <c r="F34" s="29" t="n">
        <v>70675.8864490072</v>
      </c>
      <c r="G34" s="30" t="n">
        <v>-0.00809032702792711</v>
      </c>
      <c r="H34" s="29" t="n">
        <v>70675.8864490072</v>
      </c>
      <c r="I34" s="30" t="n">
        <v>-0.00809032702792711</v>
      </c>
      <c r="J34" s="29" t="n">
        <v>70675.8864490072</v>
      </c>
      <c r="K34" s="30" t="n">
        <v>-0.00809032702792711</v>
      </c>
      <c r="L34" s="29" t="n">
        <v>70675.8864490072</v>
      </c>
      <c r="M34" s="30" t="n">
        <v>-0.00809032702792711</v>
      </c>
    </row>
    <row r="35">
      <c r="A35" s="28" t="n">
        <v>2003</v>
      </c>
      <c r="B35" s="29" t="n">
        <v>70106.594753319</v>
      </c>
      <c r="C35" s="30" t="n">
        <v>-0.00805496364165104</v>
      </c>
      <c r="D35" s="29" t="n">
        <v>70106.594753319</v>
      </c>
      <c r="E35" s="30" t="n">
        <v>-0.00805496364165104</v>
      </c>
      <c r="F35" s="29" t="n">
        <v>70106.594753319</v>
      </c>
      <c r="G35" s="30" t="n">
        <v>-0.00805496364165104</v>
      </c>
      <c r="H35" s="29" t="n">
        <v>70106.594753319</v>
      </c>
      <c r="I35" s="30" t="n">
        <v>-0.00805496364165104</v>
      </c>
      <c r="J35" s="29" t="n">
        <v>70106.594753319</v>
      </c>
      <c r="K35" s="30" t="n">
        <v>-0.00805496364165104</v>
      </c>
      <c r="L35" s="29" t="n">
        <v>70106.594753319</v>
      </c>
      <c r="M35" s="30" t="n">
        <v>-0.00805496364165104</v>
      </c>
    </row>
    <row r="36">
      <c r="A36" s="28" t="n">
        <v>2004</v>
      </c>
      <c r="B36" s="29" t="n">
        <v>71250.1976360578</v>
      </c>
      <c r="C36" s="30" t="n">
        <v>0.0163123438923656</v>
      </c>
      <c r="D36" s="29" t="n">
        <v>71250.1976360578</v>
      </c>
      <c r="E36" s="30" t="n">
        <v>0.0163123438923656</v>
      </c>
      <c r="F36" s="29" t="n">
        <v>71250.1976360578</v>
      </c>
      <c r="G36" s="30" t="n">
        <v>0.0163123438923656</v>
      </c>
      <c r="H36" s="29" t="n">
        <v>71250.1976360578</v>
      </c>
      <c r="I36" s="30" t="n">
        <v>0.0163123438923656</v>
      </c>
      <c r="J36" s="29" t="n">
        <v>71250.1976360578</v>
      </c>
      <c r="K36" s="30" t="n">
        <v>0.0163123438923656</v>
      </c>
      <c r="L36" s="29" t="n">
        <v>71250.1976360578</v>
      </c>
      <c r="M36" s="30" t="n">
        <v>0.0163123438923656</v>
      </c>
    </row>
    <row r="37">
      <c r="A37" s="28" t="n">
        <v>2005</v>
      </c>
      <c r="B37" s="29" t="n">
        <v>73032.4226336807</v>
      </c>
      <c r="C37" s="30" t="n">
        <v>0.0250136147934135</v>
      </c>
      <c r="D37" s="29" t="n">
        <v>73032.4226336807</v>
      </c>
      <c r="E37" s="30" t="n">
        <v>0.0250136147934135</v>
      </c>
      <c r="F37" s="29" t="n">
        <v>73032.4226336807</v>
      </c>
      <c r="G37" s="30" t="n">
        <v>0.0250136147934135</v>
      </c>
      <c r="H37" s="29" t="n">
        <v>73032.4226336807</v>
      </c>
      <c r="I37" s="30" t="n">
        <v>0.0250136147934135</v>
      </c>
      <c r="J37" s="29" t="n">
        <v>73032.4226336807</v>
      </c>
      <c r="K37" s="30" t="n">
        <v>0.0250136147934135</v>
      </c>
      <c r="L37" s="29" t="n">
        <v>73032.4226336807</v>
      </c>
      <c r="M37" s="30" t="n">
        <v>0.0250136147934135</v>
      </c>
    </row>
    <row r="38">
      <c r="A38" s="28" t="n">
        <v>2006</v>
      </c>
      <c r="B38" s="29" t="n">
        <v>75583.353168631</v>
      </c>
      <c r="C38" s="30" t="n">
        <v>0.034928740454707</v>
      </c>
      <c r="D38" s="29" t="n">
        <v>75583.353168631</v>
      </c>
      <c r="E38" s="30" t="n">
        <v>0.034928740454707</v>
      </c>
      <c r="F38" s="29" t="n">
        <v>75583.353168631</v>
      </c>
      <c r="G38" s="30" t="n">
        <v>0.034928740454707</v>
      </c>
      <c r="H38" s="29" t="n">
        <v>75583.353168631</v>
      </c>
      <c r="I38" s="30" t="n">
        <v>0.034928740454707</v>
      </c>
      <c r="J38" s="29" t="n">
        <v>75583.353168631</v>
      </c>
      <c r="K38" s="30" t="n">
        <v>0.034928740454707</v>
      </c>
      <c r="L38" s="29" t="n">
        <v>75583.353168631</v>
      </c>
      <c r="M38" s="30" t="n">
        <v>0.034928740454707</v>
      </c>
    </row>
    <row r="39">
      <c r="A39" s="28" t="n">
        <v>2007</v>
      </c>
      <c r="B39" s="29" t="n">
        <v>77949.5696671485</v>
      </c>
      <c r="C39" s="30" t="n">
        <v>0.0313060535067595</v>
      </c>
      <c r="D39" s="29" t="n">
        <v>77949.5696671485</v>
      </c>
      <c r="E39" s="30" t="n">
        <v>0.0313060535067595</v>
      </c>
      <c r="F39" s="29" t="n">
        <v>77949.5696671485</v>
      </c>
      <c r="G39" s="30" t="n">
        <v>0.0313060535067595</v>
      </c>
      <c r="H39" s="29" t="n">
        <v>77949.5696671485</v>
      </c>
      <c r="I39" s="30" t="n">
        <v>0.0313060535067595</v>
      </c>
      <c r="J39" s="29" t="n">
        <v>77949.5696671485</v>
      </c>
      <c r="K39" s="30" t="n">
        <v>0.0313060535067595</v>
      </c>
      <c r="L39" s="29" t="n">
        <v>77949.5696671485</v>
      </c>
      <c r="M39" s="30" t="n">
        <v>0.0313060535067595</v>
      </c>
    </row>
    <row r="40">
      <c r="A40" s="28" t="n">
        <v>2008</v>
      </c>
      <c r="B40" s="29" t="n">
        <v>78892.7129733859</v>
      </c>
      <c r="C40" s="30" t="n">
        <v>0.0120994036306388</v>
      </c>
      <c r="D40" s="29" t="n">
        <v>78892.7129733859</v>
      </c>
      <c r="E40" s="30" t="n">
        <v>0.0120994036306388</v>
      </c>
      <c r="F40" s="29" t="n">
        <v>78892.7129733859</v>
      </c>
      <c r="G40" s="30" t="n">
        <v>0.0120994036306388</v>
      </c>
      <c r="H40" s="29" t="n">
        <v>78892.7129733859</v>
      </c>
      <c r="I40" s="30" t="n">
        <v>0.0120994036306388</v>
      </c>
      <c r="J40" s="29" t="n">
        <v>78892.7129733859</v>
      </c>
      <c r="K40" s="30" t="n">
        <v>0.0120994036306388</v>
      </c>
      <c r="L40" s="29" t="n">
        <v>78892.7129733859</v>
      </c>
      <c r="M40" s="30" t="n">
        <v>0.0120994036306388</v>
      </c>
    </row>
    <row r="41">
      <c r="A41" s="28" t="n">
        <v>2009</v>
      </c>
      <c r="B41" s="29" t="n">
        <v>76295.0744799248</v>
      </c>
      <c r="C41" s="30" t="n">
        <v>-0.0329262158133343</v>
      </c>
      <c r="D41" s="29" t="n">
        <v>76295.0744799248</v>
      </c>
      <c r="E41" s="30" t="n">
        <v>-0.0329262158133343</v>
      </c>
      <c r="F41" s="29" t="n">
        <v>76295.0744799248</v>
      </c>
      <c r="G41" s="30" t="n">
        <v>-0.0329262158133343</v>
      </c>
      <c r="H41" s="29" t="n">
        <v>76295.0744799248</v>
      </c>
      <c r="I41" s="30" t="n">
        <v>-0.0329262158133343</v>
      </c>
      <c r="J41" s="29" t="n">
        <v>76295.0744799248</v>
      </c>
      <c r="K41" s="30" t="n">
        <v>-0.0329262158133343</v>
      </c>
      <c r="L41" s="29" t="n">
        <v>76295.0744799248</v>
      </c>
      <c r="M41" s="30" t="n">
        <v>-0.0329262158133343</v>
      </c>
    </row>
    <row r="42">
      <c r="A42" s="28" t="n">
        <v>2010</v>
      </c>
      <c r="B42" s="29" t="n">
        <v>77890.9004273845</v>
      </c>
      <c r="C42" s="30" t="n">
        <v>0.0209165002896698</v>
      </c>
      <c r="D42" s="29" t="n">
        <v>77890.9004273845</v>
      </c>
      <c r="E42" s="30" t="n">
        <v>0.0209165002896698</v>
      </c>
      <c r="F42" s="29" t="n">
        <v>77890.9004273845</v>
      </c>
      <c r="G42" s="30" t="n">
        <v>0.0209165002896698</v>
      </c>
      <c r="H42" s="29" t="n">
        <v>77890.9004273845</v>
      </c>
      <c r="I42" s="30" t="n">
        <v>0.0209165002896698</v>
      </c>
      <c r="J42" s="29" t="n">
        <v>77890.9004273845</v>
      </c>
      <c r="K42" s="30" t="n">
        <v>0.0209165002896698</v>
      </c>
      <c r="L42" s="29" t="n">
        <v>77890.9004273845</v>
      </c>
      <c r="M42" s="30" t="n">
        <v>0.0209165002896698</v>
      </c>
    </row>
    <row r="43">
      <c r="A43" s="28" t="n">
        <v>2011</v>
      </c>
      <c r="B43" s="29" t="n">
        <v>78924.5543438564</v>
      </c>
      <c r="C43" s="30" t="n">
        <v>0.0132705349508129</v>
      </c>
      <c r="D43" s="29" t="n">
        <v>78924.5543438564</v>
      </c>
      <c r="E43" s="30" t="n">
        <v>0.0132705349508129</v>
      </c>
      <c r="F43" s="29" t="n">
        <v>78924.5543438564</v>
      </c>
      <c r="G43" s="30" t="n">
        <v>0.0132705349508129</v>
      </c>
      <c r="H43" s="29" t="n">
        <v>78924.5543438564</v>
      </c>
      <c r="I43" s="30" t="n">
        <v>0.0132705349508129</v>
      </c>
      <c r="J43" s="29" t="n">
        <v>78924.5543438564</v>
      </c>
      <c r="K43" s="30" t="n">
        <v>0.0132705349508129</v>
      </c>
      <c r="L43" s="29" t="n">
        <v>78924.5543438564</v>
      </c>
      <c r="M43" s="30" t="n">
        <v>0.0132705349508129</v>
      </c>
    </row>
    <row r="44">
      <c r="A44" s="28" t="n">
        <v>2012</v>
      </c>
      <c r="B44" s="29" t="n">
        <v>78723.8855596723</v>
      </c>
      <c r="C44" s="30" t="n">
        <v>-0.00254253933838899</v>
      </c>
      <c r="D44" s="29" t="n">
        <v>78723.8855596723</v>
      </c>
      <c r="E44" s="30" t="n">
        <v>-0.00254253933838899</v>
      </c>
      <c r="F44" s="29" t="n">
        <v>78723.8855596723</v>
      </c>
      <c r="G44" s="30" t="n">
        <v>-0.00254253933838899</v>
      </c>
      <c r="H44" s="29" t="n">
        <v>78723.8855596723</v>
      </c>
      <c r="I44" s="30" t="n">
        <v>-0.00254253933838899</v>
      </c>
      <c r="J44" s="29" t="n">
        <v>78723.8855596723</v>
      </c>
      <c r="K44" s="30" t="n">
        <v>-0.00254253933838899</v>
      </c>
      <c r="L44" s="29" t="n">
        <v>78723.8855596723</v>
      </c>
      <c r="M44" s="30" t="n">
        <v>-0.00254253933838899</v>
      </c>
    </row>
    <row r="45">
      <c r="A45" s="28" t="n">
        <v>2013</v>
      </c>
      <c r="B45" s="29" t="n">
        <v>79543.5281843615</v>
      </c>
      <c r="C45" s="30" t="n">
        <v>0.0104116129286822</v>
      </c>
      <c r="D45" s="29" t="n">
        <v>79543.5281843615</v>
      </c>
      <c r="E45" s="30" t="n">
        <v>0.0104116129286822</v>
      </c>
      <c r="F45" s="29" t="n">
        <v>79543.5281843615</v>
      </c>
      <c r="G45" s="30" t="n">
        <v>0.0104116129286822</v>
      </c>
      <c r="H45" s="29" t="n">
        <v>79543.5281843615</v>
      </c>
      <c r="I45" s="30" t="n">
        <v>0.0104116129286822</v>
      </c>
      <c r="J45" s="29" t="n">
        <v>79543.5281843615</v>
      </c>
      <c r="K45" s="30" t="n">
        <v>0.0104116129286822</v>
      </c>
      <c r="L45" s="29" t="n">
        <v>79543.5281843615</v>
      </c>
      <c r="M45" s="30" t="n">
        <v>0.0104116129286822</v>
      </c>
    </row>
    <row r="46">
      <c r="A46" s="28" t="n">
        <v>2014</v>
      </c>
      <c r="B46" s="29" t="n">
        <v>80262.5856426316</v>
      </c>
      <c r="C46" s="30" t="n">
        <v>0.00903979839319535</v>
      </c>
      <c r="D46" s="29" t="n">
        <v>80262.5856426316</v>
      </c>
      <c r="E46" s="30" t="n">
        <v>0.00903979839319535</v>
      </c>
      <c r="F46" s="29" t="n">
        <v>80262.5856426316</v>
      </c>
      <c r="G46" s="30" t="n">
        <v>0.00903979839319535</v>
      </c>
      <c r="H46" s="29" t="n">
        <v>80262.5856426316</v>
      </c>
      <c r="I46" s="30" t="n">
        <v>0.00903979839319535</v>
      </c>
      <c r="J46" s="29" t="n">
        <v>80262.5856426316</v>
      </c>
      <c r="K46" s="30" t="n">
        <v>0.00903979839319535</v>
      </c>
      <c r="L46" s="29" t="n">
        <v>80262.5856426316</v>
      </c>
      <c r="M46" s="30" t="n">
        <v>0.00903979839319535</v>
      </c>
    </row>
    <row r="47">
      <c r="A47" s="28" t="n">
        <v>2015</v>
      </c>
      <c r="B47" s="29" t="n">
        <v>80734.6631836154</v>
      </c>
      <c r="C47" s="30" t="n">
        <v>0.00588166375658239</v>
      </c>
      <c r="D47" s="29" t="n">
        <v>80734.6631836154</v>
      </c>
      <c r="E47" s="30" t="n">
        <v>0.00588166375658239</v>
      </c>
      <c r="F47" s="29" t="n">
        <v>80734.6631836154</v>
      </c>
      <c r="G47" s="30" t="n">
        <v>0.00588166375658239</v>
      </c>
      <c r="H47" s="29" t="n">
        <v>80734.6631836154</v>
      </c>
      <c r="I47" s="30" t="n">
        <v>0.00588166375658239</v>
      </c>
      <c r="J47" s="29" t="n">
        <v>80734.6631836154</v>
      </c>
      <c r="K47" s="30" t="n">
        <v>0.00588166375658239</v>
      </c>
      <c r="L47" s="29" t="n">
        <v>80734.6631836154</v>
      </c>
      <c r="M47" s="30" t="n">
        <v>0.00588166375658239</v>
      </c>
    </row>
    <row r="48">
      <c r="A48" s="28" t="n">
        <v>2016</v>
      </c>
      <c r="B48" s="29" t="n">
        <v>81272.7246634021</v>
      </c>
      <c r="C48" s="30" t="n">
        <v>0.0066645658577027</v>
      </c>
      <c r="D48" s="29" t="n">
        <v>81272.7246634021</v>
      </c>
      <c r="E48" s="30" t="n">
        <v>0.0066645658577027</v>
      </c>
      <c r="F48" s="29" t="n">
        <v>81272.7246634021</v>
      </c>
      <c r="G48" s="30" t="n">
        <v>0.0066645658577027</v>
      </c>
      <c r="H48" s="29" t="n">
        <v>81272.7246634021</v>
      </c>
      <c r="I48" s="30" t="n">
        <v>0.0066645658577027</v>
      </c>
      <c r="J48" s="29" t="n">
        <v>81272.7246634021</v>
      </c>
      <c r="K48" s="30" t="n">
        <v>0.0066645658577027</v>
      </c>
      <c r="L48" s="29" t="n">
        <v>81272.7246634021</v>
      </c>
      <c r="M48" s="30" t="n">
        <v>0.0066645658577027</v>
      </c>
    </row>
    <row r="49">
      <c r="A49" s="28" t="n">
        <v>2017</v>
      </c>
      <c r="B49" s="29" t="n">
        <v>81950.0666712313</v>
      </c>
      <c r="C49" s="30" t="n">
        <v>0.00833418604623426</v>
      </c>
      <c r="D49" s="29" t="n">
        <v>81950.0666712313</v>
      </c>
      <c r="E49" s="30" t="n">
        <v>0.00833418604623426</v>
      </c>
      <c r="F49" s="29" t="n">
        <v>81950.0666712313</v>
      </c>
      <c r="G49" s="30" t="n">
        <v>0.00833418604623426</v>
      </c>
      <c r="H49" s="29" t="n">
        <v>81950.0666712313</v>
      </c>
      <c r="I49" s="30" t="n">
        <v>0.00833418604623426</v>
      </c>
      <c r="J49" s="29" t="n">
        <v>81950.0666712313</v>
      </c>
      <c r="K49" s="30" t="n">
        <v>0.00833418604623426</v>
      </c>
      <c r="L49" s="29" t="n">
        <v>81950.0666712313</v>
      </c>
      <c r="M49" s="30" t="n">
        <v>0.00833418604623426</v>
      </c>
    </row>
    <row r="50">
      <c r="A50" s="28" t="n">
        <v>2018</v>
      </c>
      <c r="B50" s="29" t="n">
        <v>83381.5319601413</v>
      </c>
      <c r="C50" s="30" t="n">
        <v>0.0174675304982099</v>
      </c>
      <c r="D50" s="29" t="n">
        <v>83381.5319601413</v>
      </c>
      <c r="E50" s="30" t="n">
        <v>0.0174675304982099</v>
      </c>
      <c r="F50" s="29" t="n">
        <v>83381.5319601413</v>
      </c>
      <c r="G50" s="30" t="n">
        <v>0.0174675304982099</v>
      </c>
      <c r="H50" s="29" t="n">
        <v>83381.5319601413</v>
      </c>
      <c r="I50" s="30" t="n">
        <v>0.0174675304982099</v>
      </c>
      <c r="J50" s="29" t="n">
        <v>83381.5319601413</v>
      </c>
      <c r="K50" s="30" t="n">
        <v>0.0174675304982099</v>
      </c>
      <c r="L50" s="29" t="n">
        <v>83381.5319601413</v>
      </c>
      <c r="M50" s="30" t="n">
        <v>0.0174675304982099</v>
      </c>
    </row>
    <row r="51">
      <c r="A51" s="28" t="n">
        <v>2019</v>
      </c>
      <c r="B51" s="29" t="n">
        <v>84001.4108329202</v>
      </c>
      <c r="C51" s="30" t="n">
        <v>0.00743424662760028</v>
      </c>
      <c r="D51" s="29" t="n">
        <v>84001.4108329202</v>
      </c>
      <c r="E51" s="30" t="n">
        <v>0.00743424662760028</v>
      </c>
      <c r="F51" s="29" t="n">
        <v>84001.4108329202</v>
      </c>
      <c r="G51" s="30" t="n">
        <v>0.00743424662760028</v>
      </c>
      <c r="H51" s="29" t="n">
        <v>84001.4108329202</v>
      </c>
      <c r="I51" s="30" t="n">
        <v>0.00743424662760028</v>
      </c>
      <c r="J51" s="29" t="n">
        <v>84001.4108329202</v>
      </c>
      <c r="K51" s="30" t="n">
        <v>0.00743424662760028</v>
      </c>
      <c r="L51" s="29" t="n">
        <v>84001.4108329202</v>
      </c>
      <c r="M51" s="30" t="n">
        <v>0.00743424662760028</v>
      </c>
    </row>
    <row r="52">
      <c r="A52" s="28" t="n">
        <v>2020</v>
      </c>
      <c r="B52" s="29" t="n">
        <v>81530.418184882</v>
      </c>
      <c r="C52" s="30" t="n">
        <v>-0.0294160850816301</v>
      </c>
      <c r="D52" s="29" t="n">
        <v>81530.418184882</v>
      </c>
      <c r="E52" s="30" t="n">
        <v>-0.0294160850816301</v>
      </c>
      <c r="F52" s="29" t="n">
        <v>81530.418184882</v>
      </c>
      <c r="G52" s="30" t="n">
        <v>-0.0294160850816301</v>
      </c>
      <c r="H52" s="29" t="n">
        <v>81530.418184882</v>
      </c>
      <c r="I52" s="30" t="n">
        <v>-0.0294160850816301</v>
      </c>
      <c r="J52" s="29" t="n">
        <v>81530.418184882</v>
      </c>
      <c r="K52" s="30" t="n">
        <v>-0.0294160850816301</v>
      </c>
      <c r="L52" s="29" t="n">
        <v>81530.418184882</v>
      </c>
      <c r="M52" s="30" t="n">
        <v>-0.0294160850816301</v>
      </c>
    </row>
    <row r="53">
      <c r="A53" s="28" t="n">
        <v>2021</v>
      </c>
      <c r="B53" s="29" t="n">
        <v>85179.6826449095</v>
      </c>
      <c r="C53" s="30" t="n">
        <v>0.044759545471142</v>
      </c>
      <c r="D53" s="29" t="n">
        <v>85179.6826449095</v>
      </c>
      <c r="E53" s="30" t="n">
        <v>0.044759545471142</v>
      </c>
      <c r="F53" s="29" t="n">
        <v>85179.6826449095</v>
      </c>
      <c r="G53" s="30" t="n">
        <v>0.044759545471142</v>
      </c>
      <c r="H53" s="29" t="n">
        <v>85179.6826449095</v>
      </c>
      <c r="I53" s="30" t="n">
        <v>0.044759545471142</v>
      </c>
      <c r="J53" s="29" t="n">
        <v>85179.6826449095</v>
      </c>
      <c r="K53" s="30" t="n">
        <v>0.044759545471142</v>
      </c>
      <c r="L53" s="29" t="n">
        <v>85179.6826449095</v>
      </c>
      <c r="M53" s="30" t="n">
        <v>0.044759545471142</v>
      </c>
    </row>
    <row r="54">
      <c r="A54" s="28" t="n">
        <v>2022</v>
      </c>
      <c r="B54" s="29" t="n">
        <v>86627.4032040414</v>
      </c>
      <c r="C54" s="30" t="n">
        <v>0.0169960783390921</v>
      </c>
      <c r="D54" s="29" t="n">
        <v>86627.4032040414</v>
      </c>
      <c r="E54" s="30" t="n">
        <v>0.0169960783390921</v>
      </c>
      <c r="F54" s="29" t="n">
        <v>86627.4032040414</v>
      </c>
      <c r="G54" s="30" t="n">
        <v>0.0169960783390921</v>
      </c>
      <c r="H54" s="29" t="n">
        <v>86627.4032040414</v>
      </c>
      <c r="I54" s="30" t="n">
        <v>0.0169960783390921</v>
      </c>
      <c r="J54" s="29" t="n">
        <v>86627.4032040414</v>
      </c>
      <c r="K54" s="30" t="n">
        <v>0.0169960783390921</v>
      </c>
      <c r="L54" s="29" t="n">
        <v>86627.4032040414</v>
      </c>
      <c r="M54" s="30" t="n">
        <v>0.0169960783390921</v>
      </c>
    </row>
    <row r="55">
      <c r="A55" s="28" t="n">
        <v>2023</v>
      </c>
      <c r="B55" s="29" t="n">
        <v>86497.8704472263</v>
      </c>
      <c r="C55" s="30" t="n">
        <v>-0.00149528615685235</v>
      </c>
      <c r="D55" s="29" t="n">
        <v>86497.8704472263</v>
      </c>
      <c r="E55" s="30" t="n">
        <v>-0.00149528615685235</v>
      </c>
      <c r="F55" s="29" t="n">
        <v>86497.8704472263</v>
      </c>
      <c r="G55" s="30" t="n">
        <v>-0.00149528615685235</v>
      </c>
      <c r="H55" s="29" t="n">
        <v>86497.8704472263</v>
      </c>
      <c r="I55" s="30" t="n">
        <v>-0.00149528615685235</v>
      </c>
      <c r="J55" s="29" t="n">
        <v>86497.8704472263</v>
      </c>
      <c r="K55" s="30" t="n">
        <v>-0.00149528615685235</v>
      </c>
      <c r="L55" s="29" t="n">
        <v>86497.8704472263</v>
      </c>
      <c r="M55" s="30" t="n">
        <v>-0.00149528615685235</v>
      </c>
    </row>
    <row r="56">
      <c r="A56" s="28" t="n">
        <v>2024</v>
      </c>
      <c r="B56" s="29"/>
      <c r="C56" s="30"/>
      <c r="D56" s="29" t="n">
        <v>86551.6793780593</v>
      </c>
      <c r="E56" s="30" t="n">
        <v>0.00062208387969287</v>
      </c>
      <c r="F56" s="29" t="n">
        <v>86551.6793780593</v>
      </c>
      <c r="G56" s="30" t="n">
        <v>0.00062208387969287</v>
      </c>
      <c r="H56" s="29" t="n">
        <v>86551.6793780593</v>
      </c>
      <c r="I56" s="30" t="n">
        <v>0.00062208387969287</v>
      </c>
      <c r="J56" s="29" t="n">
        <v>86551.6793780593</v>
      </c>
      <c r="K56" s="30" t="n">
        <v>0.00062208387969287</v>
      </c>
      <c r="L56" s="29" t="n">
        <v>86551.6793780593</v>
      </c>
      <c r="M56" s="30" t="n">
        <v>0.00062208387969287</v>
      </c>
    </row>
    <row r="57">
      <c r="A57" s="28" t="n">
        <v>2025</v>
      </c>
      <c r="B57" s="29"/>
      <c r="C57" s="30"/>
      <c r="D57" s="29" t="n">
        <v>87137.5072799039</v>
      </c>
      <c r="E57" s="30" t="n">
        <v>0.0067685330435443</v>
      </c>
      <c r="F57" s="29" t="n">
        <v>87137.5072799039</v>
      </c>
      <c r="G57" s="30" t="n">
        <v>0.0067685330435443</v>
      </c>
      <c r="H57" s="29" t="n">
        <v>87137.5072799039</v>
      </c>
      <c r="I57" s="30" t="n">
        <v>0.0067685330435443</v>
      </c>
      <c r="J57" s="29" t="n">
        <v>87137.5072799039</v>
      </c>
      <c r="K57" s="30" t="n">
        <v>0.0067685330435443</v>
      </c>
      <c r="L57" s="29" t="n">
        <v>87137.5072799039</v>
      </c>
      <c r="M57" s="30" t="n">
        <v>0.0067685330435443</v>
      </c>
    </row>
    <row r="58">
      <c r="A58" s="28" t="n">
        <v>2026</v>
      </c>
      <c r="B58" s="29"/>
      <c r="C58" s="30"/>
      <c r="D58" s="29" t="n">
        <v>87913.6107795428</v>
      </c>
      <c r="E58" s="30" t="n">
        <v>0.00890665252961464</v>
      </c>
      <c r="F58" s="29" t="n">
        <v>87913.6107795428</v>
      </c>
      <c r="G58" s="30" t="n">
        <v>0.00890665252961464</v>
      </c>
      <c r="H58" s="29" t="n">
        <v>87913.6107795428</v>
      </c>
      <c r="I58" s="30" t="n">
        <v>0.00890665252961464</v>
      </c>
      <c r="J58" s="29" t="n">
        <v>87913.6107795428</v>
      </c>
      <c r="K58" s="30" t="n">
        <v>0.00890665252961464</v>
      </c>
      <c r="L58" s="29" t="n">
        <v>87913.6107795428</v>
      </c>
      <c r="M58" s="30" t="n">
        <v>0.00890665252961464</v>
      </c>
    </row>
    <row r="59">
      <c r="A59" s="28" t="n">
        <v>2027</v>
      </c>
      <c r="B59" s="29"/>
      <c r="C59" s="30"/>
      <c r="D59" s="29" t="n">
        <v>88766.7993929227</v>
      </c>
      <c r="E59" s="30" t="n">
        <v>0.00970485236375263</v>
      </c>
      <c r="F59" s="29" t="n">
        <v>88623.7607984977</v>
      </c>
      <c r="G59" s="30" t="n">
        <v>0.00807781653668771</v>
      </c>
      <c r="H59" s="29" t="n">
        <v>88713.1142776483</v>
      </c>
      <c r="I59" s="30" t="n">
        <v>0.00909419475569506</v>
      </c>
      <c r="J59" s="29" t="n">
        <v>88766.7993929227</v>
      </c>
      <c r="K59" s="30" t="n">
        <v>0.00970485236375263</v>
      </c>
      <c r="L59" s="29" t="n">
        <v>88766.7993929227</v>
      </c>
      <c r="M59" s="30" t="n">
        <v>0.00970485236375263</v>
      </c>
    </row>
    <row r="60">
      <c r="A60" s="28" t="n">
        <v>2028</v>
      </c>
      <c r="B60" s="29"/>
      <c r="C60" s="30"/>
      <c r="D60" s="29" t="n">
        <v>89422.6834837342</v>
      </c>
      <c r="E60" s="30" t="n">
        <v>0.00738884465021994</v>
      </c>
      <c r="F60" s="29" t="n">
        <v>89379.5398027828</v>
      </c>
      <c r="G60" s="30" t="n">
        <v>0.00852795003817919</v>
      </c>
      <c r="H60" s="29" t="n">
        <v>89341.5581701546</v>
      </c>
      <c r="I60" s="30" t="n">
        <v>0.00708400215259464</v>
      </c>
      <c r="J60" s="29" t="n">
        <v>89422.6834837342</v>
      </c>
      <c r="K60" s="30" t="n">
        <v>0.00738884465021994</v>
      </c>
      <c r="L60" s="29" t="n">
        <v>89422.6834837342</v>
      </c>
      <c r="M60" s="30" t="n">
        <v>0.00738884465021994</v>
      </c>
    </row>
    <row r="61">
      <c r="A61" s="28" t="n">
        <v>2029</v>
      </c>
      <c r="B61" s="29"/>
      <c r="C61" s="30"/>
      <c r="D61" s="29" t="n">
        <v>90007.3663638804</v>
      </c>
      <c r="E61" s="30" t="n">
        <v>0.00653841796474963</v>
      </c>
      <c r="F61" s="29" t="n">
        <v>90096.267423265</v>
      </c>
      <c r="G61" s="30" t="n">
        <v>0.00801892269823345</v>
      </c>
      <c r="H61" s="29" t="n">
        <v>89906.4804760016</v>
      </c>
      <c r="I61" s="30" t="n">
        <v>0.0063231749861703</v>
      </c>
      <c r="J61" s="29" t="n">
        <v>90007.3663638804</v>
      </c>
      <c r="K61" s="30" t="n">
        <v>0.00653841796474963</v>
      </c>
      <c r="L61" s="29" t="n">
        <v>90007.3663638804</v>
      </c>
      <c r="M61" s="30" t="n">
        <v>0.00653841796474963</v>
      </c>
    </row>
    <row r="62">
      <c r="A62" s="28" t="n">
        <v>2030</v>
      </c>
      <c r="B62" s="29"/>
      <c r="C62" s="30"/>
      <c r="D62" s="29" t="n">
        <v>90574.5181752117</v>
      </c>
      <c r="E62" s="30" t="n">
        <v>0.00630117105124972</v>
      </c>
      <c r="F62" s="29" t="n">
        <v>90781.1282148325</v>
      </c>
      <c r="G62" s="30" t="n">
        <v>0.00760143356827436</v>
      </c>
      <c r="H62" s="29" t="n">
        <v>90437.0885673136</v>
      </c>
      <c r="I62" s="30" t="n">
        <v>0.00590177803093561</v>
      </c>
      <c r="J62" s="29" t="n">
        <v>90574.5181752117</v>
      </c>
      <c r="K62" s="30" t="n">
        <v>0.00630117105124972</v>
      </c>
      <c r="L62" s="29" t="n">
        <v>90574.5181752117</v>
      </c>
      <c r="M62" s="30" t="n">
        <v>0.00630117105124972</v>
      </c>
    </row>
    <row r="63">
      <c r="A63" s="28" t="n">
        <v>2031</v>
      </c>
      <c r="B63" s="29"/>
      <c r="C63" s="30"/>
      <c r="D63" s="29" t="n">
        <v>91152.1176347887</v>
      </c>
      <c r="E63" s="30" t="n">
        <v>0.0063770635628404</v>
      </c>
      <c r="F63" s="29" t="n">
        <v>91452.0285406747</v>
      </c>
      <c r="G63" s="30" t="n">
        <v>0.0073903061025471</v>
      </c>
      <c r="H63" s="29" t="n">
        <v>90969.750851069</v>
      </c>
      <c r="I63" s="30" t="n">
        <v>0.00588986545446923</v>
      </c>
      <c r="J63" s="29" t="n">
        <v>91152.1176347887</v>
      </c>
      <c r="K63" s="30" t="n">
        <v>0.0063770635628404</v>
      </c>
      <c r="L63" s="29" t="n">
        <v>91152.1176347887</v>
      </c>
      <c r="M63" s="30" t="n">
        <v>0.0063770635628404</v>
      </c>
    </row>
    <row r="64">
      <c r="A64" s="28" t="n">
        <v>2032</v>
      </c>
      <c r="B64" s="29"/>
      <c r="C64" s="30"/>
      <c r="D64" s="29" t="n">
        <v>91746.4785286636</v>
      </c>
      <c r="E64" s="30" t="n">
        <v>0.00652053851624457</v>
      </c>
      <c r="F64" s="29" t="n">
        <v>92117.3700116023</v>
      </c>
      <c r="G64" s="30" t="n">
        <v>0.00727530577008184</v>
      </c>
      <c r="H64" s="29" t="n">
        <v>91523.774449561</v>
      </c>
      <c r="I64" s="30" t="n">
        <v>0.00609019584322135</v>
      </c>
      <c r="J64" s="29" t="n">
        <v>91746.4785286636</v>
      </c>
      <c r="K64" s="30" t="n">
        <v>0.00652053851624457</v>
      </c>
      <c r="L64" s="29" t="n">
        <v>91746.4785286636</v>
      </c>
      <c r="M64" s="30" t="n">
        <v>0.00652053851624457</v>
      </c>
    </row>
    <row r="65">
      <c r="A65" s="28" t="n">
        <v>2033</v>
      </c>
      <c r="B65" s="29"/>
      <c r="C65" s="30"/>
      <c r="D65" s="29" t="n">
        <v>92351.1055535893</v>
      </c>
      <c r="E65" s="30" t="n">
        <v>0.0065901932654211</v>
      </c>
      <c r="F65" s="29" t="n">
        <v>92774.4888185467</v>
      </c>
      <c r="G65" s="30" t="n">
        <v>0.0071334950928541</v>
      </c>
      <c r="H65" s="29" t="n">
        <v>92100.1711117425</v>
      </c>
      <c r="I65" s="30" t="n">
        <v>0.00629778072034282</v>
      </c>
      <c r="J65" s="29" t="n">
        <v>92351.1055535893</v>
      </c>
      <c r="K65" s="30" t="n">
        <v>0.0065901932654211</v>
      </c>
      <c r="L65" s="29" t="n">
        <v>92351.1055535893</v>
      </c>
      <c r="M65" s="30" t="n">
        <v>0.0065901932654211</v>
      </c>
    </row>
    <row r="66">
      <c r="A66" s="28" t="n">
        <v>2034</v>
      </c>
      <c r="B66" s="29"/>
      <c r="C66" s="30"/>
      <c r="D66" s="29" t="n">
        <v>93032.0650134708</v>
      </c>
      <c r="E66" s="30" t="n">
        <v>0.00737359293967921</v>
      </c>
      <c r="F66" s="29" t="n">
        <v>93511.7571659175</v>
      </c>
      <c r="G66" s="30" t="n">
        <v>0.00794688665774013</v>
      </c>
      <c r="H66" s="29" t="n">
        <v>92747.9646110081</v>
      </c>
      <c r="I66" s="30" t="n">
        <v>0.00703357541518201</v>
      </c>
      <c r="J66" s="29" t="n">
        <v>93078.0658367567</v>
      </c>
      <c r="K66" s="30" t="n">
        <v>0.00787170092669465</v>
      </c>
      <c r="L66" s="29" t="n">
        <v>92986.0641901849</v>
      </c>
      <c r="M66" s="30" t="n">
        <v>0.00687548495266421</v>
      </c>
    </row>
    <row r="67">
      <c r="A67" s="28" t="n">
        <v>2035</v>
      </c>
      <c r="B67" s="29"/>
      <c r="C67" s="30"/>
      <c r="D67" s="29" t="n">
        <v>93751.5524228502</v>
      </c>
      <c r="E67" s="30" t="n">
        <v>0.00773375727256242</v>
      </c>
      <c r="F67" s="29" t="n">
        <v>94277.7032819312</v>
      </c>
      <c r="G67" s="30" t="n">
        <v>0.0081909071033146</v>
      </c>
      <c r="H67" s="29" t="n">
        <v>93441.1881614307</v>
      </c>
      <c r="I67" s="30" t="n">
        <v>0.007474272382473</v>
      </c>
      <c r="J67" s="29" t="n">
        <v>93890.6680134522</v>
      </c>
      <c r="K67" s="30" t="n">
        <v>0.00873032942176377</v>
      </c>
      <c r="L67" s="29" t="n">
        <v>93612.5285185269</v>
      </c>
      <c r="M67" s="30" t="n">
        <v>0.00673718512336108</v>
      </c>
    </row>
    <row r="68">
      <c r="A68" s="28" t="n">
        <v>2036</v>
      </c>
      <c r="B68" s="29"/>
      <c r="C68" s="30"/>
      <c r="D68" s="29" t="n">
        <v>94509.8391699481</v>
      </c>
      <c r="E68" s="30" t="n">
        <v>0.0080882580341477</v>
      </c>
      <c r="F68" s="29" t="n">
        <v>95073.0314502072</v>
      </c>
      <c r="G68" s="30" t="n">
        <v>0.0084360155221177</v>
      </c>
      <c r="H68" s="29" t="n">
        <v>94179.2044568876</v>
      </c>
      <c r="I68" s="30" t="n">
        <v>0.00789819040166595</v>
      </c>
      <c r="J68" s="29" t="n">
        <v>94790.4825740487</v>
      </c>
      <c r="K68" s="30" t="n">
        <v>0.00958364211944374</v>
      </c>
      <c r="L68" s="29" t="n">
        <v>94229.7041190828</v>
      </c>
      <c r="M68" s="30" t="n">
        <v>0.00659287394885144</v>
      </c>
    </row>
    <row r="69">
      <c r="A69" s="28" t="n">
        <v>2037</v>
      </c>
      <c r="B69" s="29"/>
      <c r="C69" s="30"/>
      <c r="D69" s="29" t="n">
        <v>95305.7684910602</v>
      </c>
      <c r="E69" s="30" t="n">
        <v>0.00842165565090847</v>
      </c>
      <c r="F69" s="29" t="n">
        <v>95897.6251857389</v>
      </c>
      <c r="G69" s="30" t="n">
        <v>0.00867326646635469</v>
      </c>
      <c r="H69" s="29" t="n">
        <v>94961.2261763887</v>
      </c>
      <c r="I69" s="30" t="n">
        <v>0.00830354985488424</v>
      </c>
      <c r="J69" s="29" t="n">
        <v>95777.835455153</v>
      </c>
      <c r="K69" s="30" t="n">
        <v>0.0104161605078128</v>
      </c>
      <c r="L69" s="29" t="n">
        <v>94835.3326367305</v>
      </c>
      <c r="M69" s="30" t="n">
        <v>0.00642715079400391</v>
      </c>
    </row>
    <row r="70">
      <c r="A70" s="28" t="n">
        <v>2038</v>
      </c>
      <c r="B70" s="29"/>
      <c r="C70" s="30"/>
      <c r="D70" s="29" t="n">
        <v>96134.8048525299</v>
      </c>
      <c r="E70" s="30" t="n">
        <v>0.00869870076696877</v>
      </c>
      <c r="F70" s="29" t="n">
        <v>96747.6340465101</v>
      </c>
      <c r="G70" s="30" t="n">
        <v>0.00886371126630903</v>
      </c>
      <c r="H70" s="29" t="n">
        <v>95782.3481223175</v>
      </c>
      <c r="I70" s="30" t="n">
        <v>0.00864691810532836</v>
      </c>
      <c r="J70" s="29" t="n">
        <v>96849.8304855933</v>
      </c>
      <c r="K70" s="30" t="n">
        <v>0.0111925167795455</v>
      </c>
      <c r="L70" s="29" t="n">
        <v>95423.7749463859</v>
      </c>
      <c r="M70" s="30" t="n">
        <v>0.00620488475439229</v>
      </c>
    </row>
    <row r="71">
      <c r="A71" s="28" t="n">
        <v>2039</v>
      </c>
      <c r="B71" s="29"/>
      <c r="C71" s="30"/>
      <c r="D71" s="29" t="n">
        <v>96988.1441366992</v>
      </c>
      <c r="E71" s="30" t="n">
        <v>0.00887648636181515</v>
      </c>
      <c r="F71" s="29" t="n">
        <v>97615.0457440314</v>
      </c>
      <c r="G71" s="30" t="n">
        <v>0.0089657148318929</v>
      </c>
      <c r="H71" s="29" t="n">
        <v>96632.2431351634</v>
      </c>
      <c r="I71" s="30" t="n">
        <v>0.00887319041041468</v>
      </c>
      <c r="J71" s="29" t="n">
        <v>97999.3985581195</v>
      </c>
      <c r="K71" s="30" t="n">
        <v>0.0118695930262587</v>
      </c>
      <c r="L71" s="29" t="n">
        <v>95985.189246552</v>
      </c>
      <c r="M71" s="30" t="n">
        <v>0.00588337969737163</v>
      </c>
    </row>
    <row r="72">
      <c r="A72" s="28" t="n">
        <v>2040</v>
      </c>
      <c r="B72" s="29"/>
      <c r="C72" s="30"/>
      <c r="D72" s="29" t="n">
        <v>97858.6060046349</v>
      </c>
      <c r="E72" s="30" t="n">
        <v>0.00897493065450217</v>
      </c>
      <c r="F72" s="29" t="n">
        <v>98494.9149274849</v>
      </c>
      <c r="G72" s="30" t="n">
        <v>0.00901366358789324</v>
      </c>
      <c r="H72" s="29" t="n">
        <v>97500.8818117607</v>
      </c>
      <c r="I72" s="30" t="n">
        <v>0.00898911841860373</v>
      </c>
      <c r="J72" s="29" t="n">
        <v>99221.1795183125</v>
      </c>
      <c r="K72" s="30" t="n">
        <v>0.0124672291684369</v>
      </c>
      <c r="L72" s="29" t="n">
        <v>96511.4407301336</v>
      </c>
      <c r="M72" s="30" t="n">
        <v>0.00548263214056766</v>
      </c>
    </row>
    <row r="73">
      <c r="A73" s="28" t="n">
        <v>2041</v>
      </c>
      <c r="B73" s="29"/>
      <c r="C73" s="30"/>
      <c r="D73" s="29" t="n">
        <v>98740.9392621258</v>
      </c>
      <c r="E73" s="30" t="n">
        <v>0.00901640942493143</v>
      </c>
      <c r="F73" s="29" t="n">
        <v>99384.4199408261</v>
      </c>
      <c r="G73" s="30" t="n">
        <v>0.00903097397460662</v>
      </c>
      <c r="H73" s="29" t="n">
        <v>98380.2434952334</v>
      </c>
      <c r="I73" s="30" t="n">
        <v>0.00901901261950044</v>
      </c>
      <c r="J73" s="29" t="n">
        <v>100511.825979609</v>
      </c>
      <c r="K73" s="30" t="n">
        <v>0.0130077718039856</v>
      </c>
      <c r="L73" s="29" t="n">
        <v>96996.4152602679</v>
      </c>
      <c r="M73" s="30" t="n">
        <v>0.00502504704587703</v>
      </c>
    </row>
    <row r="74">
      <c r="A74" s="28" t="n">
        <v>2042</v>
      </c>
      <c r="B74" s="29"/>
      <c r="C74" s="30"/>
      <c r="D74" s="29" t="n">
        <v>99628.7449553349</v>
      </c>
      <c r="E74" s="30" t="n">
        <v>0.00899126238664105</v>
      </c>
      <c r="F74" s="29" t="n">
        <v>100278.5674832</v>
      </c>
      <c r="G74" s="30" t="n">
        <v>0.00899685828932117</v>
      </c>
      <c r="H74" s="29" t="n">
        <v>99262.7124093609</v>
      </c>
      <c r="I74" s="30" t="n">
        <v>0.00896998099186663</v>
      </c>
      <c r="J74" s="29" t="n">
        <v>101866.869442818</v>
      </c>
      <c r="K74" s="30" t="n">
        <v>0.0134814331547777</v>
      </c>
      <c r="L74" s="29" t="n">
        <v>97433.0050120209</v>
      </c>
      <c r="M74" s="30" t="n">
        <v>0.00450109161850465</v>
      </c>
    </row>
    <row r="75">
      <c r="A75" s="28" t="n">
        <v>2043</v>
      </c>
      <c r="B75" s="29"/>
      <c r="C75" s="30"/>
      <c r="D75" s="29" t="n">
        <v>100515.882172204</v>
      </c>
      <c r="E75" s="30" t="n">
        <v>0.00890443031543353</v>
      </c>
      <c r="F75" s="29" t="n">
        <v>101171.338428872</v>
      </c>
      <c r="G75" s="30" t="n">
        <v>0.00890290884761069</v>
      </c>
      <c r="H75" s="29" t="n">
        <v>100141.271430401</v>
      </c>
      <c r="I75" s="30" t="n">
        <v>0.00885084640259448</v>
      </c>
      <c r="J75" s="29" t="n">
        <v>103282.113968088</v>
      </c>
      <c r="K75" s="30" t="n">
        <v>0.0138930795950787</v>
      </c>
      <c r="L75" s="29" t="n">
        <v>97814.5313253069</v>
      </c>
      <c r="M75" s="30" t="n">
        <v>0.00391578103578838</v>
      </c>
    </row>
    <row r="76">
      <c r="A76" s="28" t="n">
        <v>2044</v>
      </c>
      <c r="B76" s="29"/>
      <c r="C76" s="30"/>
      <c r="D76" s="29" t="n">
        <v>101398.892080366</v>
      </c>
      <c r="E76" s="30" t="n">
        <v>0.00878477996790528</v>
      </c>
      <c r="F76" s="29" t="n">
        <v>102057.982673431</v>
      </c>
      <c r="G76" s="30" t="n">
        <v>0.00876378881931994</v>
      </c>
      <c r="H76" s="29" t="n">
        <v>101013.433972683</v>
      </c>
      <c r="I76" s="30" t="n">
        <v>0.00870932163955751</v>
      </c>
      <c r="J76" s="29" t="n">
        <v>104704.60175303</v>
      </c>
      <c r="K76" s="30" t="n">
        <v>0.0137728376220185</v>
      </c>
      <c r="L76" s="29" t="n">
        <v>98185.9059390028</v>
      </c>
      <c r="M76" s="30" t="n">
        <v>0.00379672231379202</v>
      </c>
    </row>
    <row r="77">
      <c r="A77" s="28" t="n">
        <v>2045</v>
      </c>
      <c r="B77" s="29"/>
      <c r="C77" s="30"/>
      <c r="D77" s="29" t="n">
        <v>102277.294019311</v>
      </c>
      <c r="E77" s="30" t="n">
        <v>0.00866283566736237</v>
      </c>
      <c r="F77" s="29" t="n">
        <v>102937.780571449</v>
      </c>
      <c r="G77" s="30" t="n">
        <v>0.00862056916050924</v>
      </c>
      <c r="H77" s="29" t="n">
        <v>101879.09375962</v>
      </c>
      <c r="I77" s="30" t="n">
        <v>0.00856974912041308</v>
      </c>
      <c r="J77" s="29" t="n">
        <v>106133.849968276</v>
      </c>
      <c r="K77" s="30" t="n">
        <v>0.0136502903532174</v>
      </c>
      <c r="L77" s="29" t="n">
        <v>98546.7765503431</v>
      </c>
      <c r="M77" s="30" t="n">
        <v>0.00367538098150733</v>
      </c>
    </row>
    <row r="78">
      <c r="A78" s="28" t="n">
        <v>2046</v>
      </c>
      <c r="B78" s="29"/>
      <c r="C78" s="30"/>
      <c r="D78" s="29" t="n">
        <v>103154.690874742</v>
      </c>
      <c r="E78" s="30" t="n">
        <v>0.00857860841786451</v>
      </c>
      <c r="F78" s="29" t="n">
        <v>103814.930912944</v>
      </c>
      <c r="G78" s="30" t="n">
        <v>0.00852117013428288</v>
      </c>
      <c r="H78" s="29" t="n">
        <v>102741.284764475</v>
      </c>
      <c r="I78" s="30" t="n">
        <v>0.00846288451376465</v>
      </c>
      <c r="J78" s="29" t="n">
        <v>107573.624272635</v>
      </c>
      <c r="K78" s="30" t="n">
        <v>0.013565646631956</v>
      </c>
      <c r="L78" s="29" t="n">
        <v>98900.7142166791</v>
      </c>
      <c r="M78" s="30" t="n">
        <v>0.00359157020377299</v>
      </c>
    </row>
    <row r="79">
      <c r="A79" s="28" t="n">
        <v>2047</v>
      </c>
      <c r="B79" s="29"/>
      <c r="C79" s="30"/>
      <c r="D79" s="29" t="n">
        <v>104035.340108651</v>
      </c>
      <c r="E79" s="30" t="n">
        <v>0.00853717098506723</v>
      </c>
      <c r="F79" s="29" t="n">
        <v>104698.06806234</v>
      </c>
      <c r="G79" s="30" t="n">
        <v>0.00850684137272273</v>
      </c>
      <c r="H79" s="29" t="n">
        <v>103601.835177881</v>
      </c>
      <c r="I79" s="30" t="n">
        <v>0.00837589694716034</v>
      </c>
      <c r="J79" s="29" t="n">
        <v>109028.450430595</v>
      </c>
      <c r="K79" s="30" t="n">
        <v>0.0135240043067895</v>
      </c>
      <c r="L79" s="29" t="n">
        <v>99251.8451472944</v>
      </c>
      <c r="M79" s="30" t="n">
        <v>0.00355033766334523</v>
      </c>
    </row>
    <row r="80">
      <c r="A80" s="28" t="n">
        <v>2048</v>
      </c>
      <c r="B80" s="29"/>
      <c r="C80" s="30"/>
      <c r="D80" s="29" t="n">
        <v>104921.370058054</v>
      </c>
      <c r="E80" s="30" t="n">
        <v>0.00851662472077219</v>
      </c>
      <c r="F80" s="29" t="n">
        <v>105592.908935394</v>
      </c>
      <c r="G80" s="30" t="n">
        <v>0.00854687091762751</v>
      </c>
      <c r="H80" s="29" t="n">
        <v>104460.685892697</v>
      </c>
      <c r="I80" s="30" t="n">
        <v>0.00828991796662759</v>
      </c>
      <c r="J80" s="29" t="n">
        <v>110500.700459844</v>
      </c>
      <c r="K80" s="30" t="n">
        <v>0.0135033564490197</v>
      </c>
      <c r="L80" s="29" t="n">
        <v>99602.193539975</v>
      </c>
      <c r="M80" s="30" t="n">
        <v>0.00352989299252493</v>
      </c>
    </row>
    <row r="81">
      <c r="A81" s="28" t="n">
        <v>2049</v>
      </c>
      <c r="B81" s="29"/>
      <c r="C81" s="30"/>
      <c r="D81" s="29" t="n">
        <v>105811.226091184</v>
      </c>
      <c r="E81" s="30" t="n">
        <v>0.00848117054358677</v>
      </c>
      <c r="F81" s="29" t="n">
        <v>106497.923637232</v>
      </c>
      <c r="G81" s="30" t="n">
        <v>0.00857079051010223</v>
      </c>
      <c r="H81" s="29" t="n">
        <v>105315.959356617</v>
      </c>
      <c r="I81" s="30" t="n">
        <v>0.00818751529928274</v>
      </c>
      <c r="J81" s="29" t="n">
        <v>111988.893723011</v>
      </c>
      <c r="K81" s="30" t="n">
        <v>0.0134677269643915</v>
      </c>
      <c r="L81" s="29" t="n">
        <v>99950.2647721798</v>
      </c>
      <c r="M81" s="30" t="n">
        <v>0.00349461412278207</v>
      </c>
    </row>
    <row r="82">
      <c r="A82" s="28" t="n">
        <v>2050</v>
      </c>
      <c r="B82" s="29"/>
      <c r="C82" s="30"/>
      <c r="D82" s="29" t="n">
        <v>106704.770859795</v>
      </c>
      <c r="E82" s="30" t="n">
        <v>0.00844470668774666</v>
      </c>
      <c r="F82" s="29" t="n">
        <v>107413.102374097</v>
      </c>
      <c r="G82" s="30" t="n">
        <v>0.00859339511616075</v>
      </c>
      <c r="H82" s="29" t="n">
        <v>106167.468798677</v>
      </c>
      <c r="I82" s="30" t="n">
        <v>0.00808528400881681</v>
      </c>
      <c r="J82" s="29" t="n">
        <v>113493.025828252</v>
      </c>
      <c r="K82" s="30" t="n">
        <v>0.0134310828086313</v>
      </c>
      <c r="L82" s="29" t="n">
        <v>100295.925828007</v>
      </c>
      <c r="M82" s="30" t="n">
        <v>0.00345833056686184</v>
      </c>
    </row>
    <row r="83">
      <c r="A83" s="28" t="n">
        <v>2051</v>
      </c>
      <c r="B83" s="29"/>
      <c r="C83" s="30"/>
      <c r="D83" s="29" t="n">
        <v>107609.181914182</v>
      </c>
      <c r="E83" s="30" t="n">
        <v>0.00847582584265139</v>
      </c>
      <c r="F83" s="29" t="n">
        <v>108349.3369828</v>
      </c>
      <c r="G83" s="30" t="n">
        <v>0.00871620489502112</v>
      </c>
      <c r="H83" s="29" t="n">
        <v>107018.0720137</v>
      </c>
      <c r="I83" s="30" t="n">
        <v>0.00801190067586433</v>
      </c>
      <c r="J83" s="29" t="n">
        <v>115020.909326849</v>
      </c>
      <c r="K83" s="30" t="n">
        <v>0.0134623558359397</v>
      </c>
      <c r="L83" s="29" t="n">
        <v>100645.887985707</v>
      </c>
      <c r="M83" s="30" t="n">
        <v>0.00348929584936331</v>
      </c>
    </row>
    <row r="84">
      <c r="A84" s="28" t="n">
        <v>2052</v>
      </c>
      <c r="B84" s="29"/>
      <c r="C84" s="30"/>
      <c r="D84" s="29" t="n">
        <v>108523.681090246</v>
      </c>
      <c r="E84" s="30" t="n">
        <v>0.00849833777932774</v>
      </c>
      <c r="F84" s="29" t="n">
        <v>109303.763445681</v>
      </c>
      <c r="G84" s="30" t="n">
        <v>0.00880878913945393</v>
      </c>
      <c r="H84" s="29" t="n">
        <v>107869.400433469</v>
      </c>
      <c r="I84" s="30" t="n">
        <v>0.00795499679400113</v>
      </c>
      <c r="J84" s="29" t="n">
        <v>116571.963883528</v>
      </c>
      <c r="K84" s="30" t="n">
        <v>0.0134849790855942</v>
      </c>
      <c r="L84" s="29" t="n">
        <v>100999.325795575</v>
      </c>
      <c r="M84" s="30" t="n">
        <v>0.00351169647306127</v>
      </c>
    </row>
    <row r="85">
      <c r="A85" s="28" t="n">
        <v>2053</v>
      </c>
      <c r="B85" s="29"/>
      <c r="C85" s="30"/>
      <c r="D85" s="29" t="n">
        <v>109444.34455974</v>
      </c>
      <c r="E85" s="30" t="n">
        <v>0.00848352599400637</v>
      </c>
      <c r="F85" s="29" t="n">
        <v>110266.247969161</v>
      </c>
      <c r="G85" s="30" t="n">
        <v>0.00880559363317879</v>
      </c>
      <c r="H85" s="29" t="n">
        <v>108724.377646284</v>
      </c>
      <c r="I85" s="30" t="n">
        <v>0.00792604027999944</v>
      </c>
      <c r="J85" s="29" t="n">
        <v>118142.199201986</v>
      </c>
      <c r="K85" s="30" t="n">
        <v>0.0134700940616184</v>
      </c>
      <c r="L85" s="29" t="n">
        <v>101352.516188476</v>
      </c>
      <c r="M85" s="30" t="n">
        <v>0.00349695792639304</v>
      </c>
    </row>
    <row r="86">
      <c r="A86" s="28" t="n">
        <v>2054</v>
      </c>
      <c r="B86" s="29"/>
      <c r="C86" s="30"/>
      <c r="D86" s="29" t="n">
        <v>110374.821420643</v>
      </c>
      <c r="E86" s="30" t="n">
        <v>0.00850182679283429</v>
      </c>
      <c r="F86" s="29" t="n">
        <v>111239.408342622</v>
      </c>
      <c r="G86" s="30" t="n">
        <v>0.00882555080439262</v>
      </c>
      <c r="H86" s="29" t="n">
        <v>109588.659362056</v>
      </c>
      <c r="I86" s="30" t="n">
        <v>0.00794929099142472</v>
      </c>
      <c r="J86" s="29" t="n">
        <v>119735.758525251</v>
      </c>
      <c r="K86" s="30" t="n">
        <v>0.0134884853509474</v>
      </c>
      <c r="L86" s="29" t="n">
        <v>101708.787333891</v>
      </c>
      <c r="M86" s="30" t="n">
        <v>0.0035151682347212</v>
      </c>
    </row>
    <row r="87">
      <c r="A87" s="28" t="n">
        <v>2055</v>
      </c>
      <c r="B87" s="29"/>
      <c r="C87" s="30"/>
      <c r="D87" s="29" t="n">
        <v>111319.399561975</v>
      </c>
      <c r="E87" s="30" t="n">
        <v>0.00855791320135069</v>
      </c>
      <c r="F87" s="29" t="n">
        <v>112226.471778383</v>
      </c>
      <c r="G87" s="30" t="n">
        <v>0.00887332511442573</v>
      </c>
      <c r="H87" s="29" t="n">
        <v>110467.9997177</v>
      </c>
      <c r="I87" s="30" t="n">
        <v>0.00802400869545372</v>
      </c>
      <c r="J87" s="29" t="n">
        <v>121357.561304608</v>
      </c>
      <c r="K87" s="30" t="n">
        <v>0.0135448490854555</v>
      </c>
      <c r="L87" s="29" t="n">
        <v>102071.987106425</v>
      </c>
      <c r="M87" s="30" t="n">
        <v>0.00357097731724609</v>
      </c>
    </row>
    <row r="88">
      <c r="A88" s="28" t="n">
        <v>2056</v>
      </c>
      <c r="B88" s="29"/>
      <c r="C88" s="30"/>
      <c r="D88" s="29" t="n">
        <v>112283.233554386</v>
      </c>
      <c r="E88" s="30" t="n">
        <v>0.00865827516321516</v>
      </c>
      <c r="F88" s="29" t="n">
        <v>113230.898878826</v>
      </c>
      <c r="G88" s="30" t="n">
        <v>0.00895000158631509</v>
      </c>
      <c r="H88" s="29" t="n">
        <v>111369.160574737</v>
      </c>
      <c r="I88" s="30" t="n">
        <v>0.00815766429500231</v>
      </c>
      <c r="J88" s="29" t="n">
        <v>123013.571064705</v>
      </c>
      <c r="K88" s="30" t="n">
        <v>0.0136457072991092</v>
      </c>
      <c r="L88" s="29" t="n">
        <v>102446.677348579</v>
      </c>
      <c r="M88" s="30" t="n">
        <v>0.00367084302732112</v>
      </c>
    </row>
    <row r="89">
      <c r="A89" s="28" t="n">
        <v>2057</v>
      </c>
      <c r="B89" s="29"/>
      <c r="C89" s="30"/>
      <c r="D89" s="29" t="n">
        <v>113272.121949735</v>
      </c>
      <c r="E89" s="30" t="n">
        <v>0.00880708868140823</v>
      </c>
      <c r="F89" s="29" t="n">
        <v>114258.408732909</v>
      </c>
      <c r="G89" s="30" t="n">
        <v>0.00907446522333744</v>
      </c>
      <c r="H89" s="29" t="n">
        <v>112298.672688814</v>
      </c>
      <c r="I89" s="30" t="n">
        <v>0.00834622537585505</v>
      </c>
      <c r="J89" s="29" t="n">
        <v>124710.574848193</v>
      </c>
      <c r="K89" s="30" t="n">
        <v>0.0137952566436383</v>
      </c>
      <c r="L89" s="29" t="n">
        <v>102837.913087316</v>
      </c>
      <c r="M89" s="30" t="n">
        <v>0.00381892071917855</v>
      </c>
    </row>
    <row r="90">
      <c r="A90" s="28" t="n">
        <v>2058</v>
      </c>
      <c r="B90" s="29"/>
      <c r="C90" s="30"/>
      <c r="D90" s="29" t="n">
        <v>114290.487239644</v>
      </c>
      <c r="E90" s="30" t="n">
        <v>0.00899043182364734</v>
      </c>
      <c r="F90" s="29" t="n">
        <v>115315.121472182</v>
      </c>
      <c r="G90" s="30" t="n">
        <v>0.00924844614056908</v>
      </c>
      <c r="H90" s="29" t="n">
        <v>113259.243953096</v>
      </c>
      <c r="I90" s="30" t="n">
        <v>0.00855371876873012</v>
      </c>
      <c r="J90" s="29" t="n">
        <v>126453.967120957</v>
      </c>
      <c r="K90" s="30" t="n">
        <v>0.0139795063480916</v>
      </c>
      <c r="L90" s="29" t="n">
        <v>103249.404321483</v>
      </c>
      <c r="M90" s="30" t="n">
        <v>0.00400135729920281</v>
      </c>
    </row>
    <row r="91">
      <c r="A91" s="28" t="n">
        <v>2059</v>
      </c>
      <c r="B91" s="29"/>
      <c r="C91" s="30"/>
      <c r="D91" s="29" t="n">
        <v>115337.677298686</v>
      </c>
      <c r="E91" s="30" t="n">
        <v>0.00916253035868575</v>
      </c>
      <c r="F91" s="29" t="n">
        <v>116401.191074961</v>
      </c>
      <c r="G91" s="30" t="n">
        <v>0.00941827566856301</v>
      </c>
      <c r="H91" s="29" t="n">
        <v>114249.119467718</v>
      </c>
      <c r="I91" s="30" t="n">
        <v>0.00873990925660828</v>
      </c>
      <c r="J91" s="29" t="n">
        <v>128243.601307066</v>
      </c>
      <c r="K91" s="30" t="n">
        <v>0.0141524558450319</v>
      </c>
      <c r="L91" s="29" t="n">
        <v>103680.223289021</v>
      </c>
      <c r="M91" s="30" t="n">
        <v>0.00417260487233961</v>
      </c>
    </row>
    <row r="92">
      <c r="A92" s="28" t="n">
        <v>2060</v>
      </c>
      <c r="B92" s="29"/>
      <c r="C92" s="30"/>
      <c r="D92" s="29" t="n">
        <v>116410.76692267</v>
      </c>
      <c r="E92" s="30" t="n">
        <v>0.00930389486866834</v>
      </c>
      <c r="F92" s="29" t="n">
        <v>117513.342454088</v>
      </c>
      <c r="G92" s="30" t="n">
        <v>0.00955446734570131</v>
      </c>
      <c r="H92" s="29" t="n">
        <v>115265.452470089</v>
      </c>
      <c r="I92" s="30" t="n">
        <v>0.00889576223524702</v>
      </c>
      <c r="J92" s="29" t="n">
        <v>130076.781947314</v>
      </c>
      <c r="K92" s="30" t="n">
        <v>0.014294519348834</v>
      </c>
      <c r="L92" s="29" t="n">
        <v>104127.424126007</v>
      </c>
      <c r="M92" s="30" t="n">
        <v>0.00431327038850293</v>
      </c>
    </row>
    <row r="93">
      <c r="A93" s="28" t="n">
        <v>2061</v>
      </c>
      <c r="B93" s="29"/>
      <c r="C93" s="30"/>
      <c r="D93" s="29" t="n">
        <v>117509.588966709</v>
      </c>
      <c r="E93" s="30" t="n">
        <v>0.00943917880696921</v>
      </c>
      <c r="F93" s="29" t="n">
        <v>118648.973866136</v>
      </c>
      <c r="G93" s="30" t="n">
        <v>0.00966385083031884</v>
      </c>
      <c r="H93" s="29" t="n">
        <v>116308.809870474</v>
      </c>
      <c r="I93" s="30" t="n">
        <v>0.00905177898517073</v>
      </c>
      <c r="J93" s="29" t="n">
        <v>131953.851335</v>
      </c>
      <c r="K93" s="30" t="n">
        <v>0.0144304722148358</v>
      </c>
      <c r="L93" s="29" t="n">
        <v>104590.570975423</v>
      </c>
      <c r="M93" s="30" t="n">
        <v>0.00444788539910279</v>
      </c>
    </row>
    <row r="94">
      <c r="A94" s="28" t="n">
        <v>2062</v>
      </c>
      <c r="B94" s="29"/>
      <c r="C94" s="30"/>
      <c r="D94" s="29" t="n">
        <v>118634.717244689</v>
      </c>
      <c r="E94" s="30" t="n">
        <v>0.00957477843189602</v>
      </c>
      <c r="F94" s="29" t="n">
        <v>119808.418325014</v>
      </c>
      <c r="G94" s="30" t="n">
        <v>0.00977205635327527</v>
      </c>
      <c r="H94" s="29" t="n">
        <v>117380.175561361</v>
      </c>
      <c r="I94" s="30" t="n">
        <v>0.00921138899177687</v>
      </c>
      <c r="J94" s="29" t="n">
        <v>133875.989086638</v>
      </c>
      <c r="K94" s="30" t="n">
        <v>0.0145667423284144</v>
      </c>
      <c r="L94" s="29" t="n">
        <v>105069.890164353</v>
      </c>
      <c r="M94" s="30" t="n">
        <v>0.00458281453537768</v>
      </c>
    </row>
    <row r="95">
      <c r="A95" s="28" t="n">
        <v>2063</v>
      </c>
      <c r="B95" s="29"/>
      <c r="C95" s="30"/>
      <c r="D95" s="29" t="n">
        <v>119785.33397324</v>
      </c>
      <c r="E95" s="30" t="n">
        <v>0.00969881966488684</v>
      </c>
      <c r="F95" s="29" t="n">
        <v>120991.117825225</v>
      </c>
      <c r="G95" s="30" t="n">
        <v>0.00987158929853149</v>
      </c>
      <c r="H95" s="29" t="n">
        <v>118480.320351904</v>
      </c>
      <c r="I95" s="30" t="n">
        <v>0.00937249229080583</v>
      </c>
      <c r="J95" s="29" t="n">
        <v>135842.814377449</v>
      </c>
      <c r="K95" s="30" t="n">
        <v>0.0146913968981981</v>
      </c>
      <c r="L95" s="29" t="n">
        <v>105564.374539725</v>
      </c>
      <c r="M95" s="30" t="n">
        <v>0.00470624243157558</v>
      </c>
    </row>
    <row r="96">
      <c r="A96" s="28" t="n">
        <v>2064</v>
      </c>
      <c r="B96" s="29"/>
      <c r="C96" s="30"/>
      <c r="D96" s="29" t="n">
        <v>120961.141218982</v>
      </c>
      <c r="E96" s="30" t="n">
        <v>0.00981595331198482</v>
      </c>
      <c r="F96" s="29" t="n">
        <v>122194.885856452</v>
      </c>
      <c r="G96" s="30" t="n">
        <v>0.00994922646276653</v>
      </c>
      <c r="H96" s="29" t="n">
        <v>119610.194556545</v>
      </c>
      <c r="I96" s="30" t="n">
        <v>0.00953638715092198</v>
      </c>
      <c r="J96" s="29" t="n">
        <v>137854.525521148</v>
      </c>
      <c r="K96" s="30" t="n">
        <v>0.0148091097266996</v>
      </c>
      <c r="L96" s="29" t="n">
        <v>106073.490077718</v>
      </c>
      <c r="M96" s="30" t="n">
        <v>0.00482279689726961</v>
      </c>
    </row>
    <row r="97">
      <c r="A97" s="28" t="n">
        <v>2065</v>
      </c>
      <c r="B97" s="29"/>
      <c r="C97" s="30"/>
      <c r="D97" s="29" t="n">
        <v>122162.74415507</v>
      </c>
      <c r="E97" s="30" t="n">
        <v>0.00993379298491281</v>
      </c>
      <c r="F97" s="29" t="n">
        <v>123420.90669438</v>
      </c>
      <c r="G97" s="30" t="n">
        <v>0.0100333236480035</v>
      </c>
      <c r="H97" s="29" t="n">
        <v>120768.990597791</v>
      </c>
      <c r="I97" s="30" t="n">
        <v>0.00968810430869205</v>
      </c>
      <c r="J97" s="29" t="n">
        <v>139912.353372144</v>
      </c>
      <c r="K97" s="30" t="n">
        <v>0.0149275320720614</v>
      </c>
      <c r="L97" s="29" t="n">
        <v>106597.498835826</v>
      </c>
      <c r="M97" s="30" t="n">
        <v>0.00494005389776486</v>
      </c>
    </row>
    <row r="98">
      <c r="A98" s="28" t="n">
        <v>2066</v>
      </c>
      <c r="B98" s="29"/>
      <c r="C98" s="30"/>
      <c r="D98" s="29" t="n">
        <v>123388.398219397</v>
      </c>
      <c r="E98" s="30" t="n">
        <v>0.01003296113561</v>
      </c>
      <c r="F98" s="29" t="n">
        <v>124668.491978218</v>
      </c>
      <c r="G98" s="30" t="n">
        <v>0.0101083788577785</v>
      </c>
      <c r="H98" s="29" t="n">
        <v>121954.422488266</v>
      </c>
      <c r="I98" s="30" t="n">
        <v>0.00981569759428269</v>
      </c>
      <c r="J98" s="29" t="n">
        <v>142014.842969589</v>
      </c>
      <c r="K98" s="30" t="n">
        <v>0.0150271905716051</v>
      </c>
      <c r="L98" s="29" t="n">
        <v>107134.61503231</v>
      </c>
      <c r="M98" s="30" t="n">
        <v>0.00503873169961522</v>
      </c>
    </row>
    <row r="99">
      <c r="A99" s="28" t="n">
        <v>2067</v>
      </c>
      <c r="B99" s="29"/>
      <c r="C99" s="30"/>
      <c r="D99" s="29" t="n">
        <v>124634.624947628</v>
      </c>
      <c r="E99" s="30" t="n">
        <v>0.0101000316578803</v>
      </c>
      <c r="F99" s="29" t="n">
        <v>125934.945756192</v>
      </c>
      <c r="G99" s="30" t="n">
        <v>0.0101585714070842</v>
      </c>
      <c r="H99" s="29" t="n">
        <v>123162.523998675</v>
      </c>
      <c r="I99" s="30" t="n">
        <v>0.00990617220564727</v>
      </c>
      <c r="J99" s="29" t="n">
        <v>144158.499186134</v>
      </c>
      <c r="K99" s="30" t="n">
        <v>0.0150945927321378</v>
      </c>
      <c r="L99" s="29" t="n">
        <v>107681.587657845</v>
      </c>
      <c r="M99" s="30" t="n">
        <v>0.00510547058362287</v>
      </c>
    </row>
    <row r="100">
      <c r="A100" s="28" t="n">
        <v>2068</v>
      </c>
      <c r="B100" s="29"/>
      <c r="C100" s="30"/>
      <c r="D100" s="29" t="n">
        <v>125896.96539424</v>
      </c>
      <c r="E100" s="30" t="n">
        <v>0.0101283286818747</v>
      </c>
      <c r="F100" s="29" t="n">
        <v>127216.625427469</v>
      </c>
      <c r="G100" s="30" t="n">
        <v>0.0101773154669762</v>
      </c>
      <c r="H100" s="29" t="n">
        <v>124388.637449052</v>
      </c>
      <c r="I100" s="30" t="n">
        <v>0.00995524783488722</v>
      </c>
      <c r="J100" s="29" t="n">
        <v>146338.612447109</v>
      </c>
      <c r="K100" s="30" t="n">
        <v>0.0151230296741702</v>
      </c>
      <c r="L100" s="29" t="n">
        <v>108234.384837903</v>
      </c>
      <c r="M100" s="30" t="n">
        <v>0.00513362768957926</v>
      </c>
    </row>
    <row r="101">
      <c r="A101" s="28" t="n">
        <v>2069</v>
      </c>
      <c r="B101" s="29"/>
      <c r="C101" s="30"/>
      <c r="D101" s="29" t="n">
        <v>127172.219892354</v>
      </c>
      <c r="E101" s="30" t="n">
        <v>0.0101293505694973</v>
      </c>
      <c r="F101" s="29" t="n">
        <v>128509.58662476</v>
      </c>
      <c r="G101" s="30" t="n">
        <v>0.0101634608915784</v>
      </c>
      <c r="H101" s="29" t="n">
        <v>125629.138924422</v>
      </c>
      <c r="I101" s="30" t="n">
        <v>0.0099727877144522</v>
      </c>
      <c r="J101" s="29" t="n">
        <v>148551.845906667</v>
      </c>
      <c r="K101" s="30" t="n">
        <v>0.0151240566146391</v>
      </c>
      <c r="L101" s="29" t="n">
        <v>108790.129929358</v>
      </c>
      <c r="M101" s="30" t="n">
        <v>0.00513464452435541</v>
      </c>
    </row>
    <row r="102">
      <c r="A102" s="28" t="n">
        <v>2070</v>
      </c>
      <c r="B102" s="29"/>
      <c r="C102" s="30"/>
      <c r="D102" s="29" t="n">
        <v>128459.121853091</v>
      </c>
      <c r="E102" s="30" t="n">
        <v>0.0101193638188157</v>
      </c>
      <c r="F102" s="29" t="n">
        <v>129812.093549887</v>
      </c>
      <c r="G102" s="30" t="n">
        <v>0.0101354845139288</v>
      </c>
      <c r="H102" s="29" t="n">
        <v>126882.240821475</v>
      </c>
      <c r="I102" s="30" t="n">
        <v>0.00997461184389303</v>
      </c>
      <c r="J102" s="29" t="n">
        <v>150797.061548528</v>
      </c>
      <c r="K102" s="30" t="n">
        <v>0.0151140204832674</v>
      </c>
      <c r="L102" s="29" t="n">
        <v>109347.647486531</v>
      </c>
      <c r="M102" s="30" t="n">
        <v>0.00512470715436342</v>
      </c>
    </row>
    <row r="103">
      <c r="A103" s="28"/>
      <c r="B103" s="29"/>
      <c r="C103" s="30"/>
      <c r="D103" s="29"/>
      <c r="E103" s="30"/>
      <c r="F103" s="29"/>
      <c r="G103" s="30"/>
      <c r="H103" s="29"/>
      <c r="I103" s="30"/>
      <c r="J103" s="29"/>
      <c r="K103" s="30"/>
      <c r="L103" s="29"/>
      <c r="M103" s="30"/>
    </row>
  </sheetData>
  <sheetProtection password="DD0B" sheet="1"/>
  <mergeCells count="11">
    <mergeCell ref="B11:C11"/>
    <mergeCell ref="D11:E11"/>
    <mergeCell ref="F11:G11"/>
    <mergeCell ref="H11:I11"/>
    <mergeCell ref="J11:K11"/>
    <mergeCell ref="L11:M11"/>
    <mergeCell ref="D4:E10"/>
    <mergeCell ref="F4:G10"/>
    <mergeCell ref="H4:I10"/>
    <mergeCell ref="J4:K10"/>
    <mergeCell ref="L4:M10"/>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elle9"/>
  <dimension ref="A1"/>
  <sheetViews>
    <sheetView workbookViewId="0"/>
  </sheetViews>
  <sheetFormatPr defaultRowHeight="15.0" baseColWidth="10"/>
  <sheetData>
    <row r="1">
      <c r="A1" s="25" t="s">
        <v>0</v>
      </c>
      <c r="C1" s="27" t="n">
        <v>1</v>
      </c>
    </row>
    <row r="2">
      <c r="A2" s="25" t="s">
        <v>1</v>
      </c>
    </row>
    <row r="3">
      <c r="A3" s="25" t="s">
        <v>2</v>
      </c>
    </row>
    <row r="4">
      <c r="A4" s="25" t="s">
        <v>3</v>
      </c>
    </row>
    <row r="11">
      <c r="A11" s="26" t="s">
        <v>0</v>
      </c>
    </row>
    <row r="12">
      <c r="A12" s="25" t="s">
        <v>65</v>
      </c>
      <c r="B12" s="25"/>
    </row>
    <row r="13">
      <c r="A13" s="25" t="s">
        <v>57</v>
      </c>
    </row>
    <row r="14">
      <c r="A14" s="25" t="s">
        <v>58</v>
      </c>
      <c r="B14" s="25"/>
    </row>
    <row r="15">
      <c r="D15" s="25" t="s">
        <v>12</v>
      </c>
      <c r="F15" s="25" t="s">
        <v>13</v>
      </c>
      <c r="H15" s="25" t="s">
        <v>14</v>
      </c>
      <c r="J15" s="25" t="s">
        <v>15</v>
      </c>
      <c r="L15" s="25" t="s">
        <v>16</v>
      </c>
    </row>
    <row r="17">
      <c r="A17" s="25"/>
      <c r="B17" s="25"/>
      <c r="AI17" s="25"/>
      <c r="AK17" s="25"/>
      <c r="AM17" s="25"/>
    </row>
    <row r="21">
      <c r="B21" s="25" t="str">
        <f>B22&amp;" pro Kopf"</f>
        <v>BIP historisch pro Kopf</v>
      </c>
      <c r="D21" s="25" t="str">
        <f t="shared" ref="D21:L21" si="0">D22&amp;" pro Kopf"</f>
        <v>BIP-A pro Kopf</v>
      </c>
      <c r="F21" s="25" t="str">
        <f t="shared" si="0"/>
        <v>BIP-B pro Kopf</v>
      </c>
      <c r="H21" s="25" t="str">
        <f t="shared" si="0"/>
        <v>BIP-C pro Kopf</v>
      </c>
      <c r="J21" s="25" t="str">
        <f t="shared" si="0"/>
        <v>BIP-Ph pro Kopf</v>
      </c>
      <c r="L21" s="25" t="str">
        <f t="shared" si="0"/>
        <v>BIP-Pt pro Kopf</v>
      </c>
    </row>
    <row r="22">
      <c r="B22" s="25" t="s">
        <v>11</v>
      </c>
      <c r="D22" s="25" t="s">
        <v>17</v>
      </c>
      <c r="F22" s="25" t="s">
        <v>18</v>
      </c>
      <c r="H22" s="25" t="s">
        <v>19</v>
      </c>
      <c r="J22" s="25" t="s">
        <v>20</v>
      </c>
      <c r="L22" s="25" t="s">
        <v>21</v>
      </c>
    </row>
    <row r="23">
      <c r="A23" s="26" t="s">
        <v>1</v>
      </c>
    </row>
    <row r="24">
      <c r="A24" s="25" t="s">
        <v>66</v>
      </c>
      <c r="B24" s="25"/>
    </row>
    <row r="25">
      <c r="A25" s="25" t="s">
        <v>59</v>
      </c>
    </row>
    <row r="26">
      <c r="A26" s="25" t="s">
        <v>60</v>
      </c>
      <c r="B26" s="25"/>
    </row>
    <row r="27">
      <c r="D27" s="25" t="s">
        <v>22</v>
      </c>
      <c r="F27" s="25" t="s">
        <v>23</v>
      </c>
      <c r="H27" s="25" t="s">
        <v>24</v>
      </c>
      <c r="J27" s="25" t="s">
        <v>25</v>
      </c>
      <c r="L27" s="25" t="s">
        <v>26</v>
      </c>
    </row>
    <row r="29">
      <c r="A29" s="25"/>
      <c r="B29" s="25"/>
    </row>
    <row r="33">
      <c r="B33" s="25" t="str">
        <f>B34&amp;" par habitant"</f>
        <v>PIB historique par habitant</v>
      </c>
      <c r="D33" s="25" t="str">
        <f>D34&amp;" par habitant"</f>
        <v>PIB-A par habitant</v>
      </c>
      <c r="F33" s="25" t="str">
        <f>F34&amp;" par habitant"</f>
        <v>PIB-B par habitant</v>
      </c>
      <c r="H33" s="25" t="str">
        <f>H34&amp;" par habitant"</f>
        <v>PIB-C par habitant</v>
      </c>
      <c r="J33" s="25" t="str">
        <f>J34&amp;" par habitant"</f>
        <v>PIB-Ph par habitant</v>
      </c>
      <c r="L33" s="25" t="str">
        <f>L34&amp;" par habitant"</f>
        <v>PIB-Pt par habitant</v>
      </c>
    </row>
    <row r="34">
      <c r="B34" s="25" t="s">
        <v>27</v>
      </c>
      <c r="D34" s="25" t="s">
        <v>28</v>
      </c>
      <c r="F34" s="25" t="s">
        <v>29</v>
      </c>
      <c r="H34" s="25" t="s">
        <v>30</v>
      </c>
      <c r="J34" s="25" t="s">
        <v>31</v>
      </c>
      <c r="L34" s="25" t="s">
        <v>32</v>
      </c>
    </row>
    <row r="35">
      <c r="A35" s="26" t="s">
        <v>2</v>
      </c>
    </row>
    <row r="36">
      <c r="A36" s="25" t="s">
        <v>67</v>
      </c>
      <c r="B36" s="25"/>
    </row>
    <row r="37">
      <c r="A37" s="25" t="s">
        <v>61</v>
      </c>
    </row>
    <row r="38">
      <c r="A38" s="25" t="s">
        <v>62</v>
      </c>
      <c r="B38" s="25"/>
    </row>
    <row r="39">
      <c r="D39" s="25" t="s">
        <v>44</v>
      </c>
      <c r="F39" s="25" t="s">
        <v>45</v>
      </c>
      <c r="H39" s="25" t="s">
        <v>46</v>
      </c>
      <c r="J39" s="25" t="s">
        <v>47</v>
      </c>
      <c r="L39" s="25" t="s">
        <v>48</v>
      </c>
    </row>
    <row r="41">
      <c r="A41" s="25"/>
      <c r="B41" s="25"/>
    </row>
    <row r="42">
      <c r="BE42" s="25"/>
      <c r="BG42" s="25"/>
    </row>
    <row r="45">
      <c r="B45" s="25" t="str">
        <f>B46&amp;" pro capite"</f>
        <v>PIL: sviluppo storico pro capite</v>
      </c>
      <c r="D45" s="25" t="str">
        <f>D46&amp;" pro capite"</f>
        <v>PIL-A pro capite</v>
      </c>
      <c r="F45" s="25" t="str">
        <f>F46&amp;" pro capite"</f>
        <v>PIL-B pro capite</v>
      </c>
      <c r="H45" s="25" t="str">
        <f>H46&amp;" pro capite"</f>
        <v>PIL-C pro capite</v>
      </c>
      <c r="J45" s="25" t="str">
        <f>J46&amp;" pro capite"</f>
        <v>PIL-Ph pro capite</v>
      </c>
      <c r="L45" s="25" t="str">
        <f>L46&amp;" pro capite"</f>
        <v>PIL-Pt pro capite</v>
      </c>
    </row>
    <row r="46">
      <c r="B46" s="25" t="s">
        <v>55</v>
      </c>
      <c r="D46" s="25" t="s">
        <v>33</v>
      </c>
      <c r="F46" s="25" t="s">
        <v>34</v>
      </c>
      <c r="H46" s="25" t="s">
        <v>35</v>
      </c>
      <c r="J46" s="25" t="s">
        <v>36</v>
      </c>
      <c r="L46" s="25" t="s">
        <v>37</v>
      </c>
    </row>
    <row r="47">
      <c r="A47" s="26" t="s">
        <v>3</v>
      </c>
    </row>
    <row r="48">
      <c r="A48" s="25" t="s">
        <v>68</v>
      </c>
      <c r="B48" s="25"/>
    </row>
    <row r="49">
      <c r="A49" s="25" t="s">
        <v>63</v>
      </c>
    </row>
    <row r="50">
      <c r="A50" s="25" t="s">
        <v>64</v>
      </c>
      <c r="B50" s="25"/>
    </row>
    <row r="51">
      <c r="D51" s="25" t="s">
        <v>49</v>
      </c>
      <c r="F51" s="25" t="s">
        <v>50</v>
      </c>
      <c r="H51" s="25" t="s">
        <v>54</v>
      </c>
      <c r="J51" s="25" t="s">
        <v>51</v>
      </c>
      <c r="L51" s="25" t="s">
        <v>52</v>
      </c>
    </row>
    <row r="53">
      <c r="A53" s="25"/>
      <c r="B53" s="25"/>
    </row>
    <row r="57">
      <c r="B57" s="25" t="str">
        <f>B58&amp;" per capita"</f>
        <v>Historical GDP per capita</v>
      </c>
      <c r="D57" s="25" t="str">
        <f>D58&amp;" per capita"</f>
        <v>GDP-A per capita</v>
      </c>
      <c r="F57" s="25" t="str">
        <f>F58&amp;" per capita"</f>
        <v>GDP-B per capita</v>
      </c>
      <c r="H57" s="25" t="str">
        <f>H58&amp;" per capita"</f>
        <v>GDP-C per capita</v>
      </c>
      <c r="J57" s="25" t="str">
        <f>J58&amp;" per capita"</f>
        <v>GDP-Ph per capita</v>
      </c>
      <c r="L57" s="25" t="str">
        <f>L58&amp;" per capita"</f>
        <v>GDP-Pt per capita</v>
      </c>
    </row>
    <row r="58">
      <c r="B58" s="25" t="s">
        <v>38</v>
      </c>
      <c r="D58" s="25" t="s">
        <v>39</v>
      </c>
      <c r="F58" s="25" t="s">
        <v>40</v>
      </c>
      <c r="H58" s="25" t="s">
        <v>41</v>
      </c>
      <c r="J58" s="25" t="s">
        <v>42</v>
      </c>
      <c r="L58" s="25" t="s">
        <v>43</v>
      </c>
    </row>
  </sheetData>
  <sheetProtection formatCells="0" formatColumns="0" formatRows="0" insertColumns="0" insertRows="0" deleteRows="0"/>
  <pageMargins left="0.78740157499999996" right="0.78740157499999996" top="0.984251969" bottom="0.984251969" header="0.4921259845" footer="0.4921259845"/>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1</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dc:title>
  <dc:subject>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dc:subject>
  <dc:creator>Bachmann Andreas SECO;Fischer Sarah SECO;Indergand Ronald SECO;Kemeny Felicitas SECO;Pochon Vincent SECO;Schmidt Caroline SECO;Wegmüller Philipp SECO</dc:creator>
  <cp:keywords>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cp:keywords>
  <cp:lastModifiedBy>pes</cp:lastModifiedBy>
  <cp:lastPrinted>2006-09-05T08:16:16Z</cp:lastPrinted>
  <dcterms:created xsi:type="dcterms:W3CDTF">1998-09-01T12:26:41Z</dcterms:created>
  <dcterms:modified xsi:type="dcterms:W3CDTF">2024-03-12T14:40:49Z</dcterms:modified>
  <cp:category>Schweiz, BIP, Bruttoinlandprodukt, Bruttoinlandsprodukt, Volkswirtschaft, Wirtschaft, Wachstum, Konjunktur, Aufschwung, Verwendungsseite, Nachfrage, Inlandnachfrage, Binnennachfrage, Aussenhandel, Konsum, Staatskonsum, Investitionen, Bau, Bauinvestitionen, Ausrüstungsinvestitionen, Importe, Exporte, Abschwung, Rezession, Boom, volkswirtschaftliche Gesamtrechnung, VGR, Quartalsschätzung, Wirtschaftswachstum, SECO, Ökonomie, Wirtschaftskennzahlen, Svizzera, PIL, prodotto interno lordo, economia nazionale, economia, crescita, congiuntura, ripresa, lato della spesa, domanda interna, domanda domestica, commercio estero, consumi, consumi dello Stato, investimenti, edilizia, investimenti nelle costruzioni, investimenti in attrezzature, importazioni, esportazioni, recessione, ripresa, boom, contabilità nazionale, conti trimestrali, stime trimestrali, crescita economica, SECO, economia, dati economici, Suisse, PIB, croissance, économie nationale, économie, conjoncture, approche dépense, demande intérieure, commerce extérieur, consommation, consommation publique, investissements, investissements dans la construction, investissements dans l'équipement, importations, exportations, Switzerland, GDP, gross domestic product, national economy, economy, growth, economic cycle, upswing, Expenditure approach, demand, domestic demand, foreign trade, consumption, government consumption, investments, construction, equipment, imports, exports</cp:category>
</cp:coreProperties>
</file>